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ndy\Desktop\"/>
    </mc:Choice>
  </mc:AlternateContent>
  <xr:revisionPtr revIDLastSave="0" documentId="8_{F5E9CCC7-77F9-405B-A91C-83C7D809B2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8" r:id="rId1"/>
  </sheets>
  <externalReferences>
    <externalReference r:id="rId2"/>
    <externalReference r:id="rId3"/>
  </externalReferences>
  <definedNames>
    <definedName name="_xlnm._FilterDatabase" localSheetId="0" hidden="1">'1'!$A$2:$I$117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7" i="8" l="1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I83" i="8"/>
  <c r="H83" i="8"/>
  <c r="I82" i="8"/>
  <c r="H82" i="8"/>
  <c r="I81" i="8"/>
  <c r="H81" i="8"/>
  <c r="I80" i="8"/>
  <c r="H80" i="8"/>
  <c r="I79" i="8"/>
  <c r="H79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H3" i="8"/>
</calcChain>
</file>

<file path=xl/sharedStrings.xml><?xml version="1.0" encoding="utf-8"?>
<sst xmlns="http://schemas.openxmlformats.org/spreadsheetml/2006/main" count="389" uniqueCount="325">
  <si>
    <t>临夏州2024年事业单位公开招聘综合类卫生类岗位
资格复审考察人员名单</t>
  </si>
  <si>
    <t>序号</t>
  </si>
  <si>
    <t>姓名</t>
  </si>
  <si>
    <t>准考证号</t>
  </si>
  <si>
    <t>岗位代码</t>
  </si>
  <si>
    <t>招聘计划</t>
  </si>
  <si>
    <t>笔试成绩</t>
  </si>
  <si>
    <t>面试成绩</t>
  </si>
  <si>
    <t>最终成绩</t>
  </si>
  <si>
    <t>名次</t>
  </si>
  <si>
    <t>王凯</t>
  </si>
  <si>
    <t>620102048923</t>
  </si>
  <si>
    <t>A001</t>
  </si>
  <si>
    <t>卢林霞</t>
  </si>
  <si>
    <t>620101021111</t>
  </si>
  <si>
    <t>A002</t>
  </si>
  <si>
    <t>马晟</t>
  </si>
  <si>
    <t>620101046603</t>
  </si>
  <si>
    <t>A004</t>
  </si>
  <si>
    <t>蒲俊霞</t>
  </si>
  <si>
    <t>620101034528</t>
  </si>
  <si>
    <t>A005</t>
  </si>
  <si>
    <t>马祥</t>
  </si>
  <si>
    <t>620101022525</t>
  </si>
  <si>
    <t>A006</t>
  </si>
  <si>
    <t>仲海燕</t>
  </si>
  <si>
    <t>620101046010</t>
  </si>
  <si>
    <t>A009</t>
  </si>
  <si>
    <t>王洲平</t>
  </si>
  <si>
    <t>620101011429</t>
  </si>
  <si>
    <t>A010</t>
  </si>
  <si>
    <t>杨改红</t>
  </si>
  <si>
    <t>620101010615</t>
  </si>
  <si>
    <t>A011</t>
  </si>
  <si>
    <t>马智宏</t>
  </si>
  <si>
    <t>620101041227</t>
  </si>
  <si>
    <t>A012</t>
  </si>
  <si>
    <t>马晓虎</t>
  </si>
  <si>
    <t>620101011529</t>
  </si>
  <si>
    <t>A013</t>
  </si>
  <si>
    <t>王文霞</t>
  </si>
  <si>
    <t>620101023215</t>
  </si>
  <si>
    <t>张志红</t>
  </si>
  <si>
    <t>620101045503</t>
  </si>
  <si>
    <t>A016</t>
  </si>
  <si>
    <t>魁晋</t>
  </si>
  <si>
    <t>620101020727</t>
  </si>
  <si>
    <t>A017</t>
  </si>
  <si>
    <t>周亚楠</t>
  </si>
  <si>
    <t>620101045314</t>
  </si>
  <si>
    <t>范兄儿</t>
  </si>
  <si>
    <t>620101042925</t>
  </si>
  <si>
    <t>党战云</t>
  </si>
  <si>
    <t>620101015927</t>
  </si>
  <si>
    <t>A019</t>
  </si>
  <si>
    <t>刘瑞洁</t>
  </si>
  <si>
    <t>620101048125</t>
  </si>
  <si>
    <t>A020</t>
  </si>
  <si>
    <t>王洁</t>
  </si>
  <si>
    <t>620101022029</t>
  </si>
  <si>
    <t>A022</t>
  </si>
  <si>
    <t>张雅杰</t>
  </si>
  <si>
    <t>620101017806</t>
  </si>
  <si>
    <t>张兰萍</t>
  </si>
  <si>
    <t>620101023605</t>
  </si>
  <si>
    <t>马东</t>
  </si>
  <si>
    <t>620101046811</t>
  </si>
  <si>
    <t>A025</t>
  </si>
  <si>
    <t>闵小风</t>
  </si>
  <si>
    <t>620101012608</t>
  </si>
  <si>
    <t>A026</t>
  </si>
  <si>
    <t>马利亚</t>
  </si>
  <si>
    <t>620101017016</t>
  </si>
  <si>
    <t>A027</t>
  </si>
  <si>
    <t>李改红</t>
  </si>
  <si>
    <t>620101023423</t>
  </si>
  <si>
    <t>A029</t>
  </si>
  <si>
    <t>丁凡</t>
  </si>
  <si>
    <t>620101012818</t>
  </si>
  <si>
    <t>A030</t>
  </si>
  <si>
    <t>马伟亮</t>
  </si>
  <si>
    <t>620101016003</t>
  </si>
  <si>
    <t>A032</t>
  </si>
  <si>
    <t>马进虎</t>
  </si>
  <si>
    <t>620101041918</t>
  </si>
  <si>
    <t>A034</t>
  </si>
  <si>
    <t>马进海</t>
  </si>
  <si>
    <t>620101035820</t>
  </si>
  <si>
    <t>A035</t>
  </si>
  <si>
    <t>车建文</t>
  </si>
  <si>
    <t>620101043714</t>
  </si>
  <si>
    <t>A036</t>
  </si>
  <si>
    <t>马钰彪</t>
  </si>
  <si>
    <t>620101022520</t>
  </si>
  <si>
    <t>A039</t>
  </si>
  <si>
    <t>马春江</t>
  </si>
  <si>
    <t>620101048109</t>
  </si>
  <si>
    <t>A040</t>
  </si>
  <si>
    <t>李琴琴</t>
  </si>
  <si>
    <t>620101046919</t>
  </si>
  <si>
    <t>A041</t>
  </si>
  <si>
    <t>雷江天</t>
  </si>
  <si>
    <t>620101012426</t>
  </si>
  <si>
    <t>A042</t>
  </si>
  <si>
    <t>郭淑兰</t>
  </si>
  <si>
    <t>620101023408</t>
  </si>
  <si>
    <t>A044</t>
  </si>
  <si>
    <t>康小龙</t>
  </si>
  <si>
    <t>620101021918</t>
  </si>
  <si>
    <t>A045</t>
  </si>
  <si>
    <t>董红霞</t>
  </si>
  <si>
    <t>620101042111</t>
  </si>
  <si>
    <t>A046</t>
  </si>
  <si>
    <t>管世奎</t>
  </si>
  <si>
    <t>620101024829</t>
  </si>
  <si>
    <t>A047</t>
  </si>
  <si>
    <t>马智</t>
  </si>
  <si>
    <t>620101022322</t>
  </si>
  <si>
    <t>A048</t>
  </si>
  <si>
    <t>马金泊</t>
  </si>
  <si>
    <t>620101043730</t>
  </si>
  <si>
    <t>A049</t>
  </si>
  <si>
    <t>马建龙</t>
  </si>
  <si>
    <t>620101042102</t>
  </si>
  <si>
    <t>A053</t>
  </si>
  <si>
    <t>张志军</t>
  </si>
  <si>
    <t>620101014010</t>
  </si>
  <si>
    <t>A054</t>
  </si>
  <si>
    <t>喇伟杰</t>
  </si>
  <si>
    <t>620101048425</t>
  </si>
  <si>
    <t>A055</t>
  </si>
  <si>
    <t>赵克俊</t>
  </si>
  <si>
    <t>620101042228</t>
  </si>
  <si>
    <t>A056</t>
  </si>
  <si>
    <t>马永良</t>
  </si>
  <si>
    <t>620101044530</t>
  </si>
  <si>
    <t>A058</t>
  </si>
  <si>
    <t>宁亮亮</t>
  </si>
  <si>
    <t>620101014910</t>
  </si>
  <si>
    <t>A059</t>
  </si>
  <si>
    <t>王文学</t>
  </si>
  <si>
    <t>620101022812</t>
  </si>
  <si>
    <t>王燕妮</t>
  </si>
  <si>
    <t>620101012529</t>
  </si>
  <si>
    <t>A061</t>
  </si>
  <si>
    <t>马吉龙</t>
  </si>
  <si>
    <t>620101022005</t>
  </si>
  <si>
    <t>马自才</t>
  </si>
  <si>
    <t>620101035602</t>
  </si>
  <si>
    <t>王玲玲</t>
  </si>
  <si>
    <t>620101023608</t>
  </si>
  <si>
    <t>A063</t>
  </si>
  <si>
    <t>武璇</t>
  </si>
  <si>
    <t>620101040415</t>
  </si>
  <si>
    <t>赵雅琼</t>
  </si>
  <si>
    <t>620101046618</t>
  </si>
  <si>
    <t>马青明</t>
  </si>
  <si>
    <t>620101013510</t>
  </si>
  <si>
    <t>A065</t>
  </si>
  <si>
    <t>蒋涛</t>
  </si>
  <si>
    <t>620101013525</t>
  </si>
  <si>
    <t>马彪虎</t>
  </si>
  <si>
    <t>620101043726</t>
  </si>
  <si>
    <t>马英彪</t>
  </si>
  <si>
    <t>620101013309</t>
  </si>
  <si>
    <t>A067</t>
  </si>
  <si>
    <t>王胜华</t>
  </si>
  <si>
    <t>620101016021</t>
  </si>
  <si>
    <t>唐燕</t>
  </si>
  <si>
    <t>620101044318</t>
  </si>
  <si>
    <t>A068</t>
  </si>
  <si>
    <t>谭吉霞</t>
  </si>
  <si>
    <t>620101013821</t>
  </si>
  <si>
    <t>周磊</t>
  </si>
  <si>
    <t>620101047308</t>
  </si>
  <si>
    <t>A069</t>
  </si>
  <si>
    <t>刘平</t>
  </si>
  <si>
    <t>620101041814</t>
  </si>
  <si>
    <t>马文渊</t>
  </si>
  <si>
    <t>620101024827</t>
  </si>
  <si>
    <t>A070</t>
  </si>
  <si>
    <t>马兴</t>
  </si>
  <si>
    <t>620101035225</t>
  </si>
  <si>
    <t>A072</t>
  </si>
  <si>
    <t>李青青</t>
  </si>
  <si>
    <t>620101013119</t>
  </si>
  <si>
    <t>A073</t>
  </si>
  <si>
    <t>潘亮亮</t>
  </si>
  <si>
    <t>620101011518</t>
  </si>
  <si>
    <t>马涛</t>
  </si>
  <si>
    <t>620101017102</t>
  </si>
  <si>
    <t>A074</t>
  </si>
  <si>
    <t>豆杰</t>
  </si>
  <si>
    <t>620101012023</t>
  </si>
  <si>
    <t>石光泽</t>
  </si>
  <si>
    <t>620101011125</t>
  </si>
  <si>
    <t>马什思</t>
  </si>
  <si>
    <t>620101020901</t>
  </si>
  <si>
    <t>A076</t>
  </si>
  <si>
    <t>黄苗霞</t>
  </si>
  <si>
    <t>620101024113</t>
  </si>
  <si>
    <t>马文良</t>
  </si>
  <si>
    <t>620101048626</t>
  </si>
  <si>
    <t>A077</t>
  </si>
  <si>
    <t>汪生军</t>
  </si>
  <si>
    <t>620101035905</t>
  </si>
  <si>
    <t>马忠义</t>
  </si>
  <si>
    <t>620101016829</t>
  </si>
  <si>
    <t>A078</t>
  </si>
  <si>
    <t>马笑龙</t>
  </si>
  <si>
    <t>620101040324</t>
  </si>
  <si>
    <t>马永福</t>
  </si>
  <si>
    <t>620101043025</t>
  </si>
  <si>
    <t>A079</t>
  </si>
  <si>
    <t>罗宝力</t>
  </si>
  <si>
    <t>620101017330</t>
  </si>
  <si>
    <t>马文越</t>
  </si>
  <si>
    <t>620101010815</t>
  </si>
  <si>
    <t>李生强</t>
  </si>
  <si>
    <t>620101021313</t>
  </si>
  <si>
    <t>A081</t>
  </si>
  <si>
    <t>马菊花</t>
  </si>
  <si>
    <t>620101016426</t>
  </si>
  <si>
    <t>陈福华</t>
  </si>
  <si>
    <t>620101040512</t>
  </si>
  <si>
    <t>王苗苗</t>
  </si>
  <si>
    <t>620203034411</t>
  </si>
  <si>
    <t>B001</t>
  </si>
  <si>
    <t>马旭</t>
  </si>
  <si>
    <t>620101014501</t>
  </si>
  <si>
    <t>A003</t>
  </si>
  <si>
    <t>无面试环节</t>
  </si>
  <si>
    <t>马小红</t>
  </si>
  <si>
    <t>620101017104</t>
  </si>
  <si>
    <t>A007</t>
  </si>
  <si>
    <t>姬志军</t>
  </si>
  <si>
    <t>620101011624</t>
  </si>
  <si>
    <t>A008</t>
  </si>
  <si>
    <t>姬双燕</t>
  </si>
  <si>
    <t>620101011502</t>
  </si>
  <si>
    <t>A014</t>
  </si>
  <si>
    <t>他得刚</t>
  </si>
  <si>
    <t>620101025120</t>
  </si>
  <si>
    <t>A015</t>
  </si>
  <si>
    <t>祁光智</t>
  </si>
  <si>
    <t>620101010417</t>
  </si>
  <si>
    <t>A018</t>
  </si>
  <si>
    <t>崔磊</t>
  </si>
  <si>
    <t>620101025316</t>
  </si>
  <si>
    <t>A021</t>
  </si>
  <si>
    <t>朱国福</t>
  </si>
  <si>
    <t>620101024330</t>
  </si>
  <si>
    <t>A023</t>
  </si>
  <si>
    <t>张元霞</t>
  </si>
  <si>
    <t>620101041403</t>
  </si>
  <si>
    <t>A024</t>
  </si>
  <si>
    <t>孙荣荣</t>
  </si>
  <si>
    <t>620101013812</t>
  </si>
  <si>
    <t>A028</t>
  </si>
  <si>
    <t>竹丽丽</t>
  </si>
  <si>
    <t>620101016629</t>
  </si>
  <si>
    <t>A031</t>
  </si>
  <si>
    <t>高丽娟</t>
  </si>
  <si>
    <t>620101046226</t>
  </si>
  <si>
    <t>A033</t>
  </si>
  <si>
    <t>王亚军</t>
  </si>
  <si>
    <t>620101010229</t>
  </si>
  <si>
    <t>A037</t>
  </si>
  <si>
    <t>范俊杰</t>
  </si>
  <si>
    <t>620101046324</t>
  </si>
  <si>
    <t>A038</t>
  </si>
  <si>
    <t>马小军</t>
  </si>
  <si>
    <t>620101022129</t>
  </si>
  <si>
    <t>A043</t>
  </si>
  <si>
    <t>马莲</t>
  </si>
  <si>
    <t>620101023622</t>
  </si>
  <si>
    <t>A050</t>
  </si>
  <si>
    <t>杨慧芬</t>
  </si>
  <si>
    <t>620101012708</t>
  </si>
  <si>
    <t>A051</t>
  </si>
  <si>
    <t>马红霞</t>
  </si>
  <si>
    <t>620101045002</t>
  </si>
  <si>
    <t>A052</t>
  </si>
  <si>
    <t>赵岩</t>
  </si>
  <si>
    <t>620101016103</t>
  </si>
  <si>
    <t>A057</t>
  </si>
  <si>
    <t>马玉明</t>
  </si>
  <si>
    <t>620101017622</t>
  </si>
  <si>
    <t>A060</t>
  </si>
  <si>
    <t>章国梁</t>
  </si>
  <si>
    <t>620101041422</t>
  </si>
  <si>
    <t>白晓东</t>
  </si>
  <si>
    <t>620101025606</t>
  </si>
  <si>
    <t>王春喜</t>
  </si>
  <si>
    <t>620101040713</t>
  </si>
  <si>
    <t>A062</t>
  </si>
  <si>
    <t>韩对对</t>
  </si>
  <si>
    <t>620101014117</t>
  </si>
  <si>
    <t>武琳</t>
  </si>
  <si>
    <t>620101046528</t>
  </si>
  <si>
    <t>A064</t>
  </si>
  <si>
    <t>马丽</t>
  </si>
  <si>
    <t>620101013116</t>
  </si>
  <si>
    <t>A066</t>
  </si>
  <si>
    <t>妥秀珍</t>
  </si>
  <si>
    <t>620101014725</t>
  </si>
  <si>
    <t>A071</t>
  </si>
  <si>
    <t>牟军文</t>
  </si>
  <si>
    <t>620101040410</t>
  </si>
  <si>
    <t>妥毅</t>
  </si>
  <si>
    <t>620101040222</t>
  </si>
  <si>
    <t>马苏娟</t>
  </si>
  <si>
    <t>620101035421</t>
  </si>
  <si>
    <t>王蓉</t>
  </si>
  <si>
    <t>620101046808</t>
  </si>
  <si>
    <t>A075</t>
  </si>
  <si>
    <t>马进杰</t>
  </si>
  <si>
    <t>620101010902</t>
  </si>
  <si>
    <t>A080</t>
  </si>
  <si>
    <t>马淑燕</t>
  </si>
  <si>
    <t>620101020801</t>
  </si>
  <si>
    <t>A082</t>
  </si>
  <si>
    <t>祁亚男</t>
  </si>
  <si>
    <t>620203034415</t>
  </si>
  <si>
    <t>B002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</si>
</sst>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 "/>
  </numFmts>
  <fonts count="7">
    <font>
      <sz val="11"/>
      <color rgb="FF000000"/>
      <name val="Calibri"/>
      <charset val="134"/>
    </font>
    <font>
      <sz val="18"/>
      <color rgb="FF000000"/>
      <name val="黑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2024&#24180;&#20107;&#19994;&#21333;&#20301;&#25307;&#32856;/&#38754;&#35797;&#38454;&#27573;/8.17&#20844;&#24067;&#38754;&#35797;&#25104;&#32489;/8&#26376;19&#26085;&#20844;&#24067;&#25104;&#32489;&#65288;&#26368;&#32456;&#65289;/&#20020;&#22799;&#24030;2024&#24180;&#20107;&#19994;&#21333;&#20301;&#20844;&#24320;&#25307;&#32856;&#32508;&#21512;&#31867;&#21355;&#29983;&#31867;&#23703;&#20301;&#38754;&#35797;&#25104;&#32489;&#21450;&#26368;&#32456;&#25104;&#32489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2024&#24180;&#20107;&#19994;&#21333;&#20301;&#25307;&#32856;/&#38754;&#35797;&#38454;&#27573;/&#38754;&#35797;&#23454;&#26045;&#26041;&#26696;/&#26368;&#32456;&#29256;&#26412;/&#38468;&#20214;3%20&#20020;&#22799;&#24030;2024&#24180;&#20107;&#19994;&#21333;&#20301;&#20844;&#24320;&#25307;&#32856;&#22522;&#23618;&#39033;&#30446;&#26381;&#21153;&#20154;&#21592;&#19987;&#39033;&#25307;&#32856;&#23703;&#20301;&#36827;&#20837;&#36164;&#26684;&#23457;&#26597;&#20154;&#21592;&#21517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临夏州2024年事业单位公开招聘综合类卫生类岗位面试成绩及最终"/>
    </sheetNames>
    <sheetDataSet>
      <sheetData sheetId="0">
        <row r="2">
          <cell r="C2" t="str">
            <v>准考证号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准考证号</v>
          </cell>
          <cell r="C2" t="str">
            <v>岗位代码</v>
          </cell>
          <cell r="D2" t="str">
            <v>招聘计划</v>
          </cell>
          <cell r="E2" t="str">
            <v>成绩</v>
          </cell>
        </row>
        <row r="3">
          <cell r="B3" t="str">
            <v>620101014501</v>
          </cell>
          <cell r="C3" t="str">
            <v>A003</v>
          </cell>
          <cell r="D3">
            <v>1</v>
          </cell>
          <cell r="E3">
            <v>82</v>
          </cell>
        </row>
        <row r="4">
          <cell r="B4" t="str">
            <v>620101017104</v>
          </cell>
          <cell r="C4" t="str">
            <v>A007</v>
          </cell>
          <cell r="D4">
            <v>1</v>
          </cell>
          <cell r="E4">
            <v>81.3</v>
          </cell>
        </row>
        <row r="5">
          <cell r="B5" t="str">
            <v>620101011624</v>
          </cell>
          <cell r="C5" t="str">
            <v>A008</v>
          </cell>
          <cell r="D5">
            <v>1</v>
          </cell>
          <cell r="E5">
            <v>80.45</v>
          </cell>
        </row>
        <row r="6">
          <cell r="B6" t="str">
            <v>620101011502</v>
          </cell>
          <cell r="C6" t="str">
            <v>A014</v>
          </cell>
          <cell r="D6">
            <v>1</v>
          </cell>
          <cell r="E6">
            <v>72.25</v>
          </cell>
        </row>
        <row r="7">
          <cell r="B7" t="str">
            <v>620101025120</v>
          </cell>
          <cell r="C7" t="str">
            <v>A015</v>
          </cell>
          <cell r="D7">
            <v>1</v>
          </cell>
          <cell r="E7">
            <v>80.3</v>
          </cell>
        </row>
        <row r="8">
          <cell r="B8" t="str">
            <v>620101010417</v>
          </cell>
          <cell r="C8" t="str">
            <v>A018</v>
          </cell>
          <cell r="D8">
            <v>1</v>
          </cell>
          <cell r="E8">
            <v>67.05</v>
          </cell>
        </row>
        <row r="9">
          <cell r="B9" t="str">
            <v>620101025316</v>
          </cell>
          <cell r="C9" t="str">
            <v>A021</v>
          </cell>
          <cell r="D9">
            <v>1</v>
          </cell>
          <cell r="E9">
            <v>65.95</v>
          </cell>
        </row>
        <row r="10">
          <cell r="B10" t="str">
            <v>620101024330</v>
          </cell>
          <cell r="C10" t="str">
            <v>A023</v>
          </cell>
          <cell r="D10">
            <v>1</v>
          </cell>
          <cell r="E10">
            <v>71.650000000000006</v>
          </cell>
        </row>
        <row r="11">
          <cell r="B11" t="str">
            <v>620101041403</v>
          </cell>
          <cell r="C11" t="str">
            <v>A024</v>
          </cell>
          <cell r="D11">
            <v>1</v>
          </cell>
          <cell r="E11">
            <v>73.900000000000006</v>
          </cell>
        </row>
        <row r="12">
          <cell r="B12" t="str">
            <v>620101013812</v>
          </cell>
          <cell r="C12" t="str">
            <v>A028</v>
          </cell>
          <cell r="D12">
            <v>1</v>
          </cell>
          <cell r="E12">
            <v>74.45</v>
          </cell>
        </row>
        <row r="13">
          <cell r="B13" t="str">
            <v>620101016629</v>
          </cell>
          <cell r="C13" t="str">
            <v>A031</v>
          </cell>
          <cell r="D13">
            <v>1</v>
          </cell>
          <cell r="E13">
            <v>65</v>
          </cell>
        </row>
        <row r="14">
          <cell r="B14" t="str">
            <v>620101046226</v>
          </cell>
          <cell r="C14" t="str">
            <v>A033</v>
          </cell>
          <cell r="D14">
            <v>1</v>
          </cell>
          <cell r="E14">
            <v>64.650000000000006</v>
          </cell>
        </row>
        <row r="15">
          <cell r="B15" t="str">
            <v>620101010229</v>
          </cell>
          <cell r="C15" t="str">
            <v>A037</v>
          </cell>
          <cell r="D15">
            <v>1</v>
          </cell>
          <cell r="E15">
            <v>70.75</v>
          </cell>
        </row>
        <row r="16">
          <cell r="B16" t="str">
            <v>620101046324</v>
          </cell>
          <cell r="C16" t="str">
            <v>A038</v>
          </cell>
          <cell r="D16">
            <v>1</v>
          </cell>
          <cell r="E16">
            <v>69.5</v>
          </cell>
        </row>
        <row r="17">
          <cell r="B17" t="str">
            <v>620101022129</v>
          </cell>
          <cell r="C17" t="str">
            <v>A043</v>
          </cell>
          <cell r="D17">
            <v>1</v>
          </cell>
          <cell r="E17">
            <v>73.55</v>
          </cell>
        </row>
        <row r="18">
          <cell r="B18" t="str">
            <v>620101023622</v>
          </cell>
          <cell r="C18" t="str">
            <v>A050</v>
          </cell>
          <cell r="D18">
            <v>1</v>
          </cell>
          <cell r="E18">
            <v>73.599999999999994</v>
          </cell>
        </row>
        <row r="19">
          <cell r="B19" t="str">
            <v>620101012708</v>
          </cell>
          <cell r="C19" t="str">
            <v>A051</v>
          </cell>
          <cell r="D19">
            <v>1</v>
          </cell>
          <cell r="E19">
            <v>79.5</v>
          </cell>
        </row>
        <row r="20">
          <cell r="B20" t="str">
            <v>620101045002</v>
          </cell>
          <cell r="C20" t="str">
            <v>A052</v>
          </cell>
          <cell r="D20">
            <v>1</v>
          </cell>
          <cell r="E20">
            <v>74.2</v>
          </cell>
        </row>
        <row r="21">
          <cell r="B21" t="str">
            <v>620101016103</v>
          </cell>
          <cell r="C21" t="str">
            <v>A057</v>
          </cell>
          <cell r="D21">
            <v>1</v>
          </cell>
          <cell r="E21">
            <v>64.75</v>
          </cell>
        </row>
        <row r="22">
          <cell r="B22" t="str">
            <v>620101017622</v>
          </cell>
          <cell r="C22" t="str">
            <v>A060</v>
          </cell>
          <cell r="D22">
            <v>3</v>
          </cell>
          <cell r="E22">
            <v>70.55</v>
          </cell>
        </row>
        <row r="23">
          <cell r="B23" t="str">
            <v>620101041422</v>
          </cell>
          <cell r="C23" t="str">
            <v>A060</v>
          </cell>
          <cell r="D23">
            <v>3</v>
          </cell>
          <cell r="E23">
            <v>67.7</v>
          </cell>
        </row>
        <row r="24">
          <cell r="B24" t="str">
            <v>620101025606</v>
          </cell>
          <cell r="C24" t="str">
            <v>A060</v>
          </cell>
          <cell r="D24">
            <v>3</v>
          </cell>
          <cell r="E24">
            <v>66.7</v>
          </cell>
        </row>
        <row r="25">
          <cell r="B25" t="str">
            <v>620101040713</v>
          </cell>
          <cell r="C25" t="str">
            <v>A062</v>
          </cell>
          <cell r="D25">
            <v>2</v>
          </cell>
          <cell r="E25">
            <v>59.35</v>
          </cell>
        </row>
        <row r="26">
          <cell r="B26" t="str">
            <v>620101014117</v>
          </cell>
          <cell r="C26" t="str">
            <v>A062</v>
          </cell>
          <cell r="D26">
            <v>2</v>
          </cell>
          <cell r="E26">
            <v>56.8</v>
          </cell>
        </row>
        <row r="27">
          <cell r="B27" t="str">
            <v>620101046528</v>
          </cell>
          <cell r="C27" t="str">
            <v>A064</v>
          </cell>
          <cell r="D27">
            <v>1</v>
          </cell>
          <cell r="E27">
            <v>51.6</v>
          </cell>
        </row>
        <row r="28">
          <cell r="B28" t="str">
            <v>620101013116</v>
          </cell>
          <cell r="C28" t="str">
            <v>A066</v>
          </cell>
          <cell r="D28">
            <v>1</v>
          </cell>
          <cell r="E28">
            <v>43.2</v>
          </cell>
        </row>
        <row r="29">
          <cell r="B29" t="str">
            <v>620101014725</v>
          </cell>
          <cell r="C29" t="str">
            <v>A071</v>
          </cell>
          <cell r="D29">
            <v>4</v>
          </cell>
          <cell r="E29">
            <v>68.599999999999994</v>
          </cell>
        </row>
        <row r="30">
          <cell r="B30" t="str">
            <v>620101040410</v>
          </cell>
          <cell r="C30" t="str">
            <v>A071</v>
          </cell>
          <cell r="D30">
            <v>4</v>
          </cell>
          <cell r="E30">
            <v>67.150000000000006</v>
          </cell>
        </row>
        <row r="31">
          <cell r="B31" t="str">
            <v>620101040222</v>
          </cell>
          <cell r="C31" t="str">
            <v>A071</v>
          </cell>
          <cell r="D31">
            <v>4</v>
          </cell>
          <cell r="E31">
            <v>60.05</v>
          </cell>
        </row>
        <row r="32">
          <cell r="B32" t="str">
            <v>620101035421</v>
          </cell>
          <cell r="C32" t="str">
            <v>A071</v>
          </cell>
          <cell r="D32">
            <v>4</v>
          </cell>
          <cell r="E32">
            <v>47.85</v>
          </cell>
        </row>
        <row r="33">
          <cell r="B33" t="str">
            <v>620101046808</v>
          </cell>
          <cell r="C33" t="str">
            <v>A075</v>
          </cell>
          <cell r="D33">
            <v>1</v>
          </cell>
          <cell r="E33">
            <v>42.2</v>
          </cell>
        </row>
        <row r="34">
          <cell r="B34" t="str">
            <v>620101010902</v>
          </cell>
          <cell r="C34" t="str">
            <v>A080</v>
          </cell>
          <cell r="D34">
            <v>1</v>
          </cell>
          <cell r="E34">
            <v>45.6</v>
          </cell>
        </row>
        <row r="35">
          <cell r="B35" t="str">
            <v>620101020801</v>
          </cell>
          <cell r="C35" t="str">
            <v>A082</v>
          </cell>
          <cell r="D35">
            <v>1</v>
          </cell>
          <cell r="E35">
            <v>73.7</v>
          </cell>
        </row>
        <row r="36">
          <cell r="B36" t="str">
            <v>620203034415</v>
          </cell>
          <cell r="C36" t="str">
            <v>B002</v>
          </cell>
          <cell r="D36">
            <v>1</v>
          </cell>
          <cell r="E36">
            <v>73.099999999999994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7"/>
  <sheetViews>
    <sheetView tabSelected="1" workbookViewId="0">
      <selection sqref="A1:I1"/>
    </sheetView>
  </sheetViews>
  <sheetFormatPr defaultColWidth="10.33203125" defaultRowHeight="14.4"/>
  <cols>
    <col min="1" max="1" width="6.33203125" customWidth="1"/>
    <col min="2" max="2" width="17.5546875" style="1" customWidth="1"/>
    <col min="3" max="3" width="24.6640625" style="1" customWidth="1"/>
    <col min="4" max="4" width="15.44140625" style="1" customWidth="1"/>
    <col min="5" max="5" width="12.109375" style="1" customWidth="1"/>
    <col min="6" max="8" width="16.88671875" style="2" customWidth="1"/>
    <col min="9" max="9" width="10.33203125" style="3"/>
  </cols>
  <sheetData>
    <row r="1" spans="1:9" ht="79.05" customHeight="1">
      <c r="A1" s="11" t="s">
        <v>0</v>
      </c>
      <c r="B1" s="11"/>
      <c r="C1" s="12"/>
      <c r="D1" s="12"/>
      <c r="E1" s="12"/>
      <c r="F1" s="13"/>
      <c r="G1" s="13"/>
      <c r="H1" s="13"/>
      <c r="I1" s="12"/>
    </row>
    <row r="2" spans="1:9" ht="40.049999999999997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4" t="s">
        <v>9</v>
      </c>
    </row>
    <row r="3" spans="1:9" ht="28.05" customHeight="1">
      <c r="A3" s="7">
        <v>1</v>
      </c>
      <c r="B3" s="7" t="s">
        <v>10</v>
      </c>
      <c r="C3" s="7" t="s">
        <v>11</v>
      </c>
      <c r="D3" s="7" t="s">
        <v>12</v>
      </c>
      <c r="E3" s="7">
        <v>1</v>
      </c>
      <c r="F3" s="8">
        <v>66.2</v>
      </c>
      <c r="G3" s="8">
        <v>85</v>
      </c>
      <c r="H3" s="8">
        <f>VLOOKUP(C3,[1]临夏州2024年事业单位公开招聘综合类卫生类岗位面试成绩及最终!$C:$I,6,FALSE)</f>
        <v>79.36</v>
      </c>
      <c r="I3" s="7">
        <f>VLOOKUP(C3,[1]临夏州2024年事业单位公开招聘综合类卫生类岗位面试成绩及最终!$C:$I,7,FALSE)</f>
        <v>1</v>
      </c>
    </row>
    <row r="4" spans="1:9" ht="28.05" customHeight="1">
      <c r="A4" s="7">
        <v>2</v>
      </c>
      <c r="B4" s="7" t="s">
        <v>13</v>
      </c>
      <c r="C4" s="7" t="s">
        <v>14</v>
      </c>
      <c r="D4" s="7" t="s">
        <v>15</v>
      </c>
      <c r="E4" s="7">
        <v>1</v>
      </c>
      <c r="F4" s="8">
        <v>81.900000000000006</v>
      </c>
      <c r="G4" s="8">
        <v>89.4</v>
      </c>
      <c r="H4" s="8">
        <f>VLOOKUP(C4,[1]临夏州2024年事业单位公开招聘综合类卫生类岗位面试成绩及最终!$C:$I,6,FALSE)</f>
        <v>84.15</v>
      </c>
      <c r="I4" s="7">
        <f>VLOOKUP(C4,[1]临夏州2024年事业单位公开招聘综合类卫生类岗位面试成绩及最终!$C:$I,7,FALSE)</f>
        <v>1</v>
      </c>
    </row>
    <row r="5" spans="1:9" ht="28.05" customHeight="1">
      <c r="A5" s="7">
        <v>3</v>
      </c>
      <c r="B5" s="7" t="s">
        <v>16</v>
      </c>
      <c r="C5" s="7" t="s">
        <v>17</v>
      </c>
      <c r="D5" s="7" t="s">
        <v>18</v>
      </c>
      <c r="E5" s="7">
        <v>1</v>
      </c>
      <c r="F5" s="8">
        <v>79.7</v>
      </c>
      <c r="G5" s="8">
        <v>91</v>
      </c>
      <c r="H5" s="8">
        <f>VLOOKUP(C5,[1]临夏州2024年事业单位公开招聘综合类卫生类岗位面试成绩及最终!$C:$I,6,FALSE)</f>
        <v>83.09</v>
      </c>
      <c r="I5" s="7">
        <f>VLOOKUP(C5,[1]临夏州2024年事业单位公开招聘综合类卫生类岗位面试成绩及最终!$C:$I,7,FALSE)</f>
        <v>1</v>
      </c>
    </row>
    <row r="6" spans="1:9" ht="28.05" customHeight="1">
      <c r="A6" s="7">
        <v>4</v>
      </c>
      <c r="B6" s="7" t="s">
        <v>19</v>
      </c>
      <c r="C6" s="7" t="s">
        <v>20</v>
      </c>
      <c r="D6" s="7" t="s">
        <v>21</v>
      </c>
      <c r="E6" s="7">
        <v>1</v>
      </c>
      <c r="F6" s="8">
        <v>80.45</v>
      </c>
      <c r="G6" s="8">
        <v>87.6</v>
      </c>
      <c r="H6" s="8">
        <f>VLOOKUP(C6,[1]临夏州2024年事业单位公开招聘综合类卫生类岗位面试成绩及最终!$C:$I,6,FALSE)</f>
        <v>82.594999999999999</v>
      </c>
      <c r="I6" s="7">
        <f>VLOOKUP(C6,[1]临夏州2024年事业单位公开招聘综合类卫生类岗位面试成绩及最终!$C:$I,7,FALSE)</f>
        <v>1</v>
      </c>
    </row>
    <row r="7" spans="1:9" ht="28.05" customHeight="1">
      <c r="A7" s="7">
        <v>5</v>
      </c>
      <c r="B7" s="7" t="s">
        <v>22</v>
      </c>
      <c r="C7" s="7" t="s">
        <v>23</v>
      </c>
      <c r="D7" s="7" t="s">
        <v>24</v>
      </c>
      <c r="E7" s="7">
        <v>1</v>
      </c>
      <c r="F7" s="8">
        <v>64.55</v>
      </c>
      <c r="G7" s="8">
        <v>91.2</v>
      </c>
      <c r="H7" s="8">
        <f>VLOOKUP(C7,[1]临夏州2024年事业单位公开招聘综合类卫生类岗位面试成绩及最终!$C:$I,6,FALSE)</f>
        <v>72.545000000000002</v>
      </c>
      <c r="I7" s="7">
        <f>VLOOKUP(C7,[1]临夏州2024年事业单位公开招聘综合类卫生类岗位面试成绩及最终!$C:$I,7,FALSE)</f>
        <v>1</v>
      </c>
    </row>
    <row r="8" spans="1:9" ht="28.05" customHeight="1">
      <c r="A8" s="7">
        <v>6</v>
      </c>
      <c r="B8" s="7" t="s">
        <v>25</v>
      </c>
      <c r="C8" s="7" t="s">
        <v>26</v>
      </c>
      <c r="D8" s="7" t="s">
        <v>27</v>
      </c>
      <c r="E8" s="7">
        <v>1</v>
      </c>
      <c r="F8" s="8">
        <v>49.95</v>
      </c>
      <c r="G8" s="8">
        <v>83.8</v>
      </c>
      <c r="H8" s="8">
        <f>VLOOKUP(C8,[1]临夏州2024年事业单位公开招聘综合类卫生类岗位面试成绩及最终!$C:$I,6,FALSE)</f>
        <v>60.104999999999997</v>
      </c>
      <c r="I8" s="7">
        <f>VLOOKUP(C8,[1]临夏州2024年事业单位公开招聘综合类卫生类岗位面试成绩及最终!$C:$I,7,FALSE)</f>
        <v>1</v>
      </c>
    </row>
    <row r="9" spans="1:9" ht="28.05" customHeight="1">
      <c r="A9" s="7">
        <v>7</v>
      </c>
      <c r="B9" s="7" t="s">
        <v>28</v>
      </c>
      <c r="C9" s="7" t="s">
        <v>29</v>
      </c>
      <c r="D9" s="7" t="s">
        <v>30</v>
      </c>
      <c r="E9" s="7">
        <v>1</v>
      </c>
      <c r="F9" s="8">
        <v>79.849999999999994</v>
      </c>
      <c r="G9" s="8">
        <v>89</v>
      </c>
      <c r="H9" s="8">
        <f>VLOOKUP(C9,[1]临夏州2024年事业单位公开招聘综合类卫生类岗位面试成绩及最终!$C:$I,6,FALSE)</f>
        <v>82.594999999999999</v>
      </c>
      <c r="I9" s="7">
        <f>VLOOKUP(C9,[1]临夏州2024年事业单位公开招聘综合类卫生类岗位面试成绩及最终!$C:$I,7,FALSE)</f>
        <v>1</v>
      </c>
    </row>
    <row r="10" spans="1:9" ht="28.05" customHeight="1">
      <c r="A10" s="7">
        <v>8</v>
      </c>
      <c r="B10" s="7" t="s">
        <v>31</v>
      </c>
      <c r="C10" s="7" t="s">
        <v>32</v>
      </c>
      <c r="D10" s="7" t="s">
        <v>33</v>
      </c>
      <c r="E10" s="7">
        <v>1</v>
      </c>
      <c r="F10" s="8">
        <v>77.8</v>
      </c>
      <c r="G10" s="8">
        <v>89.6</v>
      </c>
      <c r="H10" s="8">
        <f>VLOOKUP(C10,[1]临夏州2024年事业单位公开招聘综合类卫生类岗位面试成绩及最终!$C:$I,6,FALSE)</f>
        <v>81.34</v>
      </c>
      <c r="I10" s="7">
        <f>VLOOKUP(C10,[1]临夏州2024年事业单位公开招聘综合类卫生类岗位面试成绩及最终!$C:$I,7,FALSE)</f>
        <v>1</v>
      </c>
    </row>
    <row r="11" spans="1:9" ht="28.05" customHeight="1">
      <c r="A11" s="7">
        <v>9</v>
      </c>
      <c r="B11" s="7" t="s">
        <v>34</v>
      </c>
      <c r="C11" s="7" t="s">
        <v>35</v>
      </c>
      <c r="D11" s="7" t="s">
        <v>36</v>
      </c>
      <c r="E11" s="7">
        <v>1</v>
      </c>
      <c r="F11" s="8">
        <v>72.5</v>
      </c>
      <c r="G11" s="8">
        <v>87.4</v>
      </c>
      <c r="H11" s="8">
        <f>VLOOKUP(C11,[1]临夏州2024年事业单位公开招聘综合类卫生类岗位面试成绩及最终!$C:$I,6,FALSE)</f>
        <v>76.97</v>
      </c>
      <c r="I11" s="7">
        <f>VLOOKUP(C11,[1]临夏州2024年事业单位公开招聘综合类卫生类岗位面试成绩及最终!$C:$I,7,FALSE)</f>
        <v>1</v>
      </c>
    </row>
    <row r="12" spans="1:9" ht="28.05" customHeight="1">
      <c r="A12" s="7">
        <v>10</v>
      </c>
      <c r="B12" s="7" t="s">
        <v>37</v>
      </c>
      <c r="C12" s="7" t="s">
        <v>38</v>
      </c>
      <c r="D12" s="7" t="s">
        <v>39</v>
      </c>
      <c r="E12" s="7">
        <v>2</v>
      </c>
      <c r="F12" s="8">
        <v>77.8</v>
      </c>
      <c r="G12" s="8">
        <v>90.6</v>
      </c>
      <c r="H12" s="8">
        <f>VLOOKUP(C12,[1]临夏州2024年事业单位公开招聘综合类卫生类岗位面试成绩及最终!$C:$I,6,FALSE)</f>
        <v>81.64</v>
      </c>
      <c r="I12" s="7">
        <f>VLOOKUP(C12,[1]临夏州2024年事业单位公开招聘综合类卫生类岗位面试成绩及最终!$C:$I,7,FALSE)</f>
        <v>1</v>
      </c>
    </row>
    <row r="13" spans="1:9" ht="28.05" customHeight="1">
      <c r="A13" s="7">
        <v>11</v>
      </c>
      <c r="B13" s="7" t="s">
        <v>40</v>
      </c>
      <c r="C13" s="7" t="s">
        <v>41</v>
      </c>
      <c r="D13" s="7" t="s">
        <v>39</v>
      </c>
      <c r="E13" s="7">
        <v>2</v>
      </c>
      <c r="F13" s="8">
        <v>77.7</v>
      </c>
      <c r="G13" s="8">
        <v>87.4</v>
      </c>
      <c r="H13" s="8">
        <f>VLOOKUP(C13,[1]临夏州2024年事业单位公开招聘综合类卫生类岗位面试成绩及最终!$C:$I,6,FALSE)</f>
        <v>80.61</v>
      </c>
      <c r="I13" s="7">
        <f>VLOOKUP(C13,[1]临夏州2024年事业单位公开招聘综合类卫生类岗位面试成绩及最终!$C:$I,7,FALSE)</f>
        <v>2</v>
      </c>
    </row>
    <row r="14" spans="1:9" ht="28.05" customHeight="1">
      <c r="A14" s="7">
        <v>12</v>
      </c>
      <c r="B14" s="7" t="s">
        <v>42</v>
      </c>
      <c r="C14" s="7" t="s">
        <v>43</v>
      </c>
      <c r="D14" s="7" t="s">
        <v>44</v>
      </c>
      <c r="E14" s="7">
        <v>1</v>
      </c>
      <c r="F14" s="8">
        <v>73.45</v>
      </c>
      <c r="G14" s="8">
        <v>90.6</v>
      </c>
      <c r="H14" s="8">
        <f>VLOOKUP(C14,[1]临夏州2024年事业单位公开招聘综合类卫生类岗位面试成绩及最终!$C:$I,6,FALSE)</f>
        <v>78.594999999999999</v>
      </c>
      <c r="I14" s="7">
        <f>VLOOKUP(C14,[1]临夏州2024年事业单位公开招聘综合类卫生类岗位面试成绩及最终!$C:$I,7,FALSE)</f>
        <v>1</v>
      </c>
    </row>
    <row r="15" spans="1:9" ht="28.05" customHeight="1">
      <c r="A15" s="7">
        <v>13</v>
      </c>
      <c r="B15" s="7" t="s">
        <v>45</v>
      </c>
      <c r="C15" s="7" t="s">
        <v>46</v>
      </c>
      <c r="D15" s="7" t="s">
        <v>47</v>
      </c>
      <c r="E15" s="7">
        <v>3</v>
      </c>
      <c r="F15" s="8">
        <v>79.75</v>
      </c>
      <c r="G15" s="8">
        <v>89.6</v>
      </c>
      <c r="H15" s="8">
        <f>VLOOKUP(C15,[1]临夏州2024年事业单位公开招聘综合类卫生类岗位面试成绩及最终!$C:$I,6,FALSE)</f>
        <v>82.704999999999998</v>
      </c>
      <c r="I15" s="7">
        <f>VLOOKUP(C15,[1]临夏州2024年事业单位公开招聘综合类卫生类岗位面试成绩及最终!$C:$I,7,FALSE)</f>
        <v>1</v>
      </c>
    </row>
    <row r="16" spans="1:9" ht="28.05" customHeight="1">
      <c r="A16" s="7">
        <v>14</v>
      </c>
      <c r="B16" s="7" t="s">
        <v>48</v>
      </c>
      <c r="C16" s="7" t="s">
        <v>49</v>
      </c>
      <c r="D16" s="7" t="s">
        <v>47</v>
      </c>
      <c r="E16" s="7">
        <v>3</v>
      </c>
      <c r="F16" s="8">
        <v>78.55</v>
      </c>
      <c r="G16" s="8">
        <v>89.6</v>
      </c>
      <c r="H16" s="8">
        <f>VLOOKUP(C16,[1]临夏州2024年事业单位公开招聘综合类卫生类岗位面试成绩及最终!$C:$I,6,FALSE)</f>
        <v>81.864999999999995</v>
      </c>
      <c r="I16" s="7">
        <f>VLOOKUP(C16,[1]临夏州2024年事业单位公开招聘综合类卫生类岗位面试成绩及最终!$C:$I,7,FALSE)</f>
        <v>2</v>
      </c>
    </row>
    <row r="17" spans="1:9" ht="28.05" customHeight="1">
      <c r="A17" s="7">
        <v>15</v>
      </c>
      <c r="B17" s="7" t="s">
        <v>50</v>
      </c>
      <c r="C17" s="7" t="s">
        <v>51</v>
      </c>
      <c r="D17" s="7" t="s">
        <v>47</v>
      </c>
      <c r="E17" s="7">
        <v>3</v>
      </c>
      <c r="F17" s="8">
        <v>75.3</v>
      </c>
      <c r="G17" s="8">
        <v>91.4</v>
      </c>
      <c r="H17" s="8">
        <f>VLOOKUP(C17,[1]临夏州2024年事业单位公开招聘综合类卫生类岗位面试成绩及最终!$C:$I,6,FALSE)</f>
        <v>80.13</v>
      </c>
      <c r="I17" s="7">
        <f>VLOOKUP(C17,[1]临夏州2024年事业单位公开招聘综合类卫生类岗位面试成绩及最终!$C:$I,7,FALSE)</f>
        <v>3</v>
      </c>
    </row>
    <row r="18" spans="1:9" ht="28.05" customHeight="1">
      <c r="A18" s="7">
        <v>16</v>
      </c>
      <c r="B18" s="7" t="s">
        <v>52</v>
      </c>
      <c r="C18" s="7" t="s">
        <v>53</v>
      </c>
      <c r="D18" s="7" t="s">
        <v>54</v>
      </c>
      <c r="E18" s="7">
        <v>1</v>
      </c>
      <c r="F18" s="8">
        <v>77.05</v>
      </c>
      <c r="G18" s="8">
        <v>92.4</v>
      </c>
      <c r="H18" s="8">
        <f>VLOOKUP(C18,[1]临夏州2024年事业单位公开招聘综合类卫生类岗位面试成绩及最终!$C:$I,6,FALSE)</f>
        <v>81.655000000000001</v>
      </c>
      <c r="I18" s="7">
        <f>VLOOKUP(C18,[1]临夏州2024年事业单位公开招聘综合类卫生类岗位面试成绩及最终!$C:$I,7,FALSE)</f>
        <v>1</v>
      </c>
    </row>
    <row r="19" spans="1:9" ht="28.05" customHeight="1">
      <c r="A19" s="7">
        <v>17</v>
      </c>
      <c r="B19" s="7" t="s">
        <v>55</v>
      </c>
      <c r="C19" s="7" t="s">
        <v>56</v>
      </c>
      <c r="D19" s="7" t="s">
        <v>57</v>
      </c>
      <c r="E19" s="7">
        <v>1</v>
      </c>
      <c r="F19" s="8">
        <v>78.349999999999994</v>
      </c>
      <c r="G19" s="8">
        <v>91</v>
      </c>
      <c r="H19" s="8">
        <f>VLOOKUP(C19,[1]临夏州2024年事业单位公开招聘综合类卫生类岗位面试成绩及最终!$C:$I,6,FALSE)</f>
        <v>82.144999999999996</v>
      </c>
      <c r="I19" s="7">
        <f>VLOOKUP(C19,[1]临夏州2024年事业单位公开招聘综合类卫生类岗位面试成绩及最终!$C:$I,7,FALSE)</f>
        <v>1</v>
      </c>
    </row>
    <row r="20" spans="1:9" ht="28.05" customHeight="1">
      <c r="A20" s="7">
        <v>18</v>
      </c>
      <c r="B20" s="7" t="s">
        <v>58</v>
      </c>
      <c r="C20" s="7" t="s">
        <v>59</v>
      </c>
      <c r="D20" s="7" t="s">
        <v>60</v>
      </c>
      <c r="E20" s="7">
        <v>3</v>
      </c>
      <c r="F20" s="8">
        <v>80.45</v>
      </c>
      <c r="G20" s="8">
        <v>88.4</v>
      </c>
      <c r="H20" s="8">
        <f>VLOOKUP(C20,[1]临夏州2024年事业单位公开招聘综合类卫生类岗位面试成绩及最终!$C:$I,6,FALSE)</f>
        <v>82.834999999999994</v>
      </c>
      <c r="I20" s="7">
        <f>VLOOKUP(C20,[1]临夏州2024年事业单位公开招聘综合类卫生类岗位面试成绩及最终!$C:$I,7,FALSE)</f>
        <v>1</v>
      </c>
    </row>
    <row r="21" spans="1:9" ht="28.05" customHeight="1">
      <c r="A21" s="7">
        <v>19</v>
      </c>
      <c r="B21" s="7" t="s">
        <v>61</v>
      </c>
      <c r="C21" s="7" t="s">
        <v>62</v>
      </c>
      <c r="D21" s="7" t="s">
        <v>60</v>
      </c>
      <c r="E21" s="7">
        <v>3</v>
      </c>
      <c r="F21" s="8">
        <v>75.150000000000006</v>
      </c>
      <c r="G21" s="8">
        <v>93.2</v>
      </c>
      <c r="H21" s="8">
        <f>VLOOKUP(C21,[1]临夏州2024年事业单位公开招聘综合类卫生类岗位面试成绩及最终!$C:$I,6,FALSE)</f>
        <v>80.564999999999998</v>
      </c>
      <c r="I21" s="7">
        <f>VLOOKUP(C21,[1]临夏州2024年事业单位公开招聘综合类卫生类岗位面试成绩及最终!$C:$I,7,FALSE)</f>
        <v>2</v>
      </c>
    </row>
    <row r="22" spans="1:9" ht="28.05" customHeight="1">
      <c r="A22" s="7">
        <v>20</v>
      </c>
      <c r="B22" s="7" t="s">
        <v>63</v>
      </c>
      <c r="C22" s="7" t="s">
        <v>64</v>
      </c>
      <c r="D22" s="7" t="s">
        <v>60</v>
      </c>
      <c r="E22" s="7">
        <v>3</v>
      </c>
      <c r="F22" s="8">
        <v>76.849999999999994</v>
      </c>
      <c r="G22" s="8">
        <v>88</v>
      </c>
      <c r="H22" s="8">
        <f>VLOOKUP(C22,[1]临夏州2024年事业单位公开招聘综合类卫生类岗位面试成绩及最终!$C:$I,6,FALSE)</f>
        <v>80.194999999999993</v>
      </c>
      <c r="I22" s="7">
        <f>VLOOKUP(C22,[1]临夏州2024年事业单位公开招聘综合类卫生类岗位面试成绩及最终!$C:$I,7,FALSE)</f>
        <v>3</v>
      </c>
    </row>
    <row r="23" spans="1:9" ht="28.05" customHeight="1">
      <c r="A23" s="7">
        <v>21</v>
      </c>
      <c r="B23" s="7" t="s">
        <v>65</v>
      </c>
      <c r="C23" s="7" t="s">
        <v>66</v>
      </c>
      <c r="D23" s="7" t="s">
        <v>67</v>
      </c>
      <c r="E23" s="7">
        <v>1</v>
      </c>
      <c r="F23" s="8">
        <v>78.05</v>
      </c>
      <c r="G23" s="8">
        <v>86.8</v>
      </c>
      <c r="H23" s="8">
        <f>VLOOKUP(C23,[1]临夏州2024年事业单位公开招聘综合类卫生类岗位面试成绩及最终!$C:$I,6,FALSE)</f>
        <v>80.674999999999997</v>
      </c>
      <c r="I23" s="7">
        <f>VLOOKUP(C23,[1]临夏州2024年事业单位公开招聘综合类卫生类岗位面试成绩及最终!$C:$I,7,FALSE)</f>
        <v>1</v>
      </c>
    </row>
    <row r="24" spans="1:9" ht="28.05" customHeight="1">
      <c r="A24" s="7">
        <v>22</v>
      </c>
      <c r="B24" s="7" t="s">
        <v>68</v>
      </c>
      <c r="C24" s="7" t="s">
        <v>69</v>
      </c>
      <c r="D24" s="7" t="s">
        <v>70</v>
      </c>
      <c r="E24" s="7">
        <v>1</v>
      </c>
      <c r="F24" s="8">
        <v>77.900000000000006</v>
      </c>
      <c r="G24" s="8">
        <v>86</v>
      </c>
      <c r="H24" s="8">
        <f>VLOOKUP(C24,[1]临夏州2024年事业单位公开招聘综合类卫生类岗位面试成绩及最终!$C:$I,6,FALSE)</f>
        <v>80.33</v>
      </c>
      <c r="I24" s="7">
        <f>VLOOKUP(C24,[1]临夏州2024年事业单位公开招聘综合类卫生类岗位面试成绩及最终!$C:$I,7,FALSE)</f>
        <v>1</v>
      </c>
    </row>
    <row r="25" spans="1:9" ht="28.05" customHeight="1">
      <c r="A25" s="7">
        <v>23</v>
      </c>
      <c r="B25" s="7" t="s">
        <v>71</v>
      </c>
      <c r="C25" s="7" t="s">
        <v>72</v>
      </c>
      <c r="D25" s="7" t="s">
        <v>73</v>
      </c>
      <c r="E25" s="7">
        <v>1</v>
      </c>
      <c r="F25" s="8">
        <v>78.849999999999994</v>
      </c>
      <c r="G25" s="8">
        <v>90.8</v>
      </c>
      <c r="H25" s="8">
        <f>VLOOKUP(C25,[1]临夏州2024年事业单位公开招聘综合类卫生类岗位面试成绩及最终!$C:$I,6,FALSE)</f>
        <v>82.435000000000002</v>
      </c>
      <c r="I25" s="7">
        <f>VLOOKUP(C25,[1]临夏州2024年事业单位公开招聘综合类卫生类岗位面试成绩及最终!$C:$I,7,FALSE)</f>
        <v>1</v>
      </c>
    </row>
    <row r="26" spans="1:9" ht="28.05" customHeight="1">
      <c r="A26" s="7">
        <v>24</v>
      </c>
      <c r="B26" s="7" t="s">
        <v>74</v>
      </c>
      <c r="C26" s="7" t="s">
        <v>75</v>
      </c>
      <c r="D26" s="7" t="s">
        <v>76</v>
      </c>
      <c r="E26" s="7">
        <v>1</v>
      </c>
      <c r="F26" s="8">
        <v>79.599999999999994</v>
      </c>
      <c r="G26" s="8">
        <v>89</v>
      </c>
      <c r="H26" s="8">
        <f>VLOOKUP(C26,[1]临夏州2024年事业单位公开招聘综合类卫生类岗位面试成绩及最终!$C:$I,6,FALSE)</f>
        <v>82.42</v>
      </c>
      <c r="I26" s="7">
        <f>VLOOKUP(C26,[1]临夏州2024年事业单位公开招聘综合类卫生类岗位面试成绩及最终!$C:$I,7,FALSE)</f>
        <v>1</v>
      </c>
    </row>
    <row r="27" spans="1:9" ht="28.05" customHeight="1">
      <c r="A27" s="7">
        <v>25</v>
      </c>
      <c r="B27" s="7" t="s">
        <v>77</v>
      </c>
      <c r="C27" s="7" t="s">
        <v>78</v>
      </c>
      <c r="D27" s="7" t="s">
        <v>79</v>
      </c>
      <c r="E27" s="7">
        <v>1</v>
      </c>
      <c r="F27" s="8">
        <v>80.95</v>
      </c>
      <c r="G27" s="8">
        <v>89.2</v>
      </c>
      <c r="H27" s="8">
        <f>VLOOKUP(C27,[1]临夏州2024年事业单位公开招聘综合类卫生类岗位面试成绩及最终!$C:$I,6,FALSE)</f>
        <v>83.424999999999997</v>
      </c>
      <c r="I27" s="7">
        <f>VLOOKUP(C27,[1]临夏州2024年事业单位公开招聘综合类卫生类岗位面试成绩及最终!$C:$I,7,FALSE)</f>
        <v>1</v>
      </c>
    </row>
    <row r="28" spans="1:9" ht="28.05" customHeight="1">
      <c r="A28" s="7">
        <v>26</v>
      </c>
      <c r="B28" s="7" t="s">
        <v>80</v>
      </c>
      <c r="C28" s="7" t="s">
        <v>81</v>
      </c>
      <c r="D28" s="7" t="s">
        <v>82</v>
      </c>
      <c r="E28" s="7">
        <v>1</v>
      </c>
      <c r="F28" s="8">
        <v>78.05</v>
      </c>
      <c r="G28" s="8">
        <v>88.4</v>
      </c>
      <c r="H28" s="8">
        <f>VLOOKUP(C28,[1]临夏州2024年事业单位公开招聘综合类卫生类岗位面试成绩及最终!$C:$I,6,FALSE)</f>
        <v>81.155000000000001</v>
      </c>
      <c r="I28" s="7">
        <f>VLOOKUP(C28,[1]临夏州2024年事业单位公开招聘综合类卫生类岗位面试成绩及最终!$C:$I,7,FALSE)</f>
        <v>1</v>
      </c>
    </row>
    <row r="29" spans="1:9" ht="28.05" customHeight="1">
      <c r="A29" s="7">
        <v>27</v>
      </c>
      <c r="B29" s="7" t="s">
        <v>83</v>
      </c>
      <c r="C29" s="7" t="s">
        <v>84</v>
      </c>
      <c r="D29" s="7" t="s">
        <v>85</v>
      </c>
      <c r="E29" s="7">
        <v>1</v>
      </c>
      <c r="F29" s="8">
        <v>80.8</v>
      </c>
      <c r="G29" s="8">
        <v>87.8</v>
      </c>
      <c r="H29" s="8">
        <f>VLOOKUP(C29,[1]临夏州2024年事业单位公开招聘综合类卫生类岗位面试成绩及最终!$C:$I,6,FALSE)</f>
        <v>82.9</v>
      </c>
      <c r="I29" s="7">
        <f>VLOOKUP(C29,[1]临夏州2024年事业单位公开招聘综合类卫生类岗位面试成绩及最终!$C:$I,7,FALSE)</f>
        <v>1</v>
      </c>
    </row>
    <row r="30" spans="1:9" ht="28.05" customHeight="1">
      <c r="A30" s="7">
        <v>28</v>
      </c>
      <c r="B30" s="7" t="s">
        <v>86</v>
      </c>
      <c r="C30" s="7" t="s">
        <v>87</v>
      </c>
      <c r="D30" s="7" t="s">
        <v>88</v>
      </c>
      <c r="E30" s="7">
        <v>1</v>
      </c>
      <c r="F30" s="8">
        <v>77.55</v>
      </c>
      <c r="G30" s="8">
        <v>87</v>
      </c>
      <c r="H30" s="8">
        <f>VLOOKUP(C30,[1]临夏州2024年事业单位公开招聘综合类卫生类岗位面试成绩及最终!$C:$I,6,FALSE)</f>
        <v>80.385000000000005</v>
      </c>
      <c r="I30" s="7">
        <f>VLOOKUP(C30,[1]临夏州2024年事业单位公开招聘综合类卫生类岗位面试成绩及最终!$C:$I,7,FALSE)</f>
        <v>1</v>
      </c>
    </row>
    <row r="31" spans="1:9" ht="28.05" customHeight="1">
      <c r="A31" s="7">
        <v>29</v>
      </c>
      <c r="B31" s="7" t="s">
        <v>89</v>
      </c>
      <c r="C31" s="7" t="s">
        <v>90</v>
      </c>
      <c r="D31" s="7" t="s">
        <v>91</v>
      </c>
      <c r="E31" s="7">
        <v>1</v>
      </c>
      <c r="F31" s="8">
        <v>76.7</v>
      </c>
      <c r="G31" s="8">
        <v>90.2</v>
      </c>
      <c r="H31" s="8">
        <f>VLOOKUP(C31,[1]临夏州2024年事业单位公开招聘综合类卫生类岗位面试成绩及最终!$C:$I,6,FALSE)</f>
        <v>80.75</v>
      </c>
      <c r="I31" s="7">
        <f>VLOOKUP(C31,[1]临夏州2024年事业单位公开招聘综合类卫生类岗位面试成绩及最终!$C:$I,7,FALSE)</f>
        <v>1</v>
      </c>
    </row>
    <row r="32" spans="1:9" ht="28.05" customHeight="1">
      <c r="A32" s="7">
        <v>30</v>
      </c>
      <c r="B32" s="7" t="s">
        <v>92</v>
      </c>
      <c r="C32" s="7" t="s">
        <v>93</v>
      </c>
      <c r="D32" s="7" t="s">
        <v>94</v>
      </c>
      <c r="E32" s="7">
        <v>1</v>
      </c>
      <c r="F32" s="8">
        <v>79.849999999999994</v>
      </c>
      <c r="G32" s="8">
        <v>87.6</v>
      </c>
      <c r="H32" s="8">
        <f>VLOOKUP(C32,[1]临夏州2024年事业单位公开招聘综合类卫生类岗位面试成绩及最终!$C:$I,6,FALSE)</f>
        <v>82.174999999999997</v>
      </c>
      <c r="I32" s="7">
        <f>VLOOKUP(C32,[1]临夏州2024年事业单位公开招聘综合类卫生类岗位面试成绩及最终!$C:$I,7,FALSE)</f>
        <v>1</v>
      </c>
    </row>
    <row r="33" spans="1:9" ht="28.05" customHeight="1">
      <c r="A33" s="7">
        <v>31</v>
      </c>
      <c r="B33" s="7" t="s">
        <v>95</v>
      </c>
      <c r="C33" s="7" t="s">
        <v>96</v>
      </c>
      <c r="D33" s="7" t="s">
        <v>97</v>
      </c>
      <c r="E33" s="7">
        <v>1</v>
      </c>
      <c r="F33" s="8">
        <v>82.5</v>
      </c>
      <c r="G33" s="8">
        <v>86.7</v>
      </c>
      <c r="H33" s="8">
        <f>VLOOKUP(C33,[1]临夏州2024年事业单位公开招聘综合类卫生类岗位面试成绩及最终!$C:$I,6,FALSE)</f>
        <v>83.76</v>
      </c>
      <c r="I33" s="7">
        <f>VLOOKUP(C33,[1]临夏州2024年事业单位公开招聘综合类卫生类岗位面试成绩及最终!$C:$I,7,FALSE)</f>
        <v>1</v>
      </c>
    </row>
    <row r="34" spans="1:9" ht="28.05" customHeight="1">
      <c r="A34" s="7">
        <v>32</v>
      </c>
      <c r="B34" s="7" t="s">
        <v>98</v>
      </c>
      <c r="C34" s="7" t="s">
        <v>99</v>
      </c>
      <c r="D34" s="7" t="s">
        <v>100</v>
      </c>
      <c r="E34" s="7">
        <v>1</v>
      </c>
      <c r="F34" s="8">
        <v>75.849999999999994</v>
      </c>
      <c r="G34" s="8">
        <v>91</v>
      </c>
      <c r="H34" s="8">
        <f>VLOOKUP(C34,[1]临夏州2024年事业单位公开招聘综合类卫生类岗位面试成绩及最终!$C:$I,6,FALSE)</f>
        <v>80.394999999999996</v>
      </c>
      <c r="I34" s="7">
        <f>VLOOKUP(C34,[1]临夏州2024年事业单位公开招聘综合类卫生类岗位面试成绩及最终!$C:$I,7,FALSE)</f>
        <v>1</v>
      </c>
    </row>
    <row r="35" spans="1:9" ht="28.05" customHeight="1">
      <c r="A35" s="7">
        <v>33</v>
      </c>
      <c r="B35" s="7" t="s">
        <v>101</v>
      </c>
      <c r="C35" s="7" t="s">
        <v>102</v>
      </c>
      <c r="D35" s="7" t="s">
        <v>103</v>
      </c>
      <c r="E35" s="7">
        <v>1</v>
      </c>
      <c r="F35" s="8">
        <v>77.45</v>
      </c>
      <c r="G35" s="8">
        <v>88.6</v>
      </c>
      <c r="H35" s="8">
        <f>VLOOKUP(C35,[1]临夏州2024年事业单位公开招聘综合类卫生类岗位面试成绩及最终!$C:$I,6,FALSE)</f>
        <v>80.795000000000002</v>
      </c>
      <c r="I35" s="7">
        <f>VLOOKUP(C35,[1]临夏州2024年事业单位公开招聘综合类卫生类岗位面试成绩及最终!$C:$I,7,FALSE)</f>
        <v>1</v>
      </c>
    </row>
    <row r="36" spans="1:9" ht="28.05" customHeight="1">
      <c r="A36" s="7">
        <v>34</v>
      </c>
      <c r="B36" s="7" t="s">
        <v>104</v>
      </c>
      <c r="C36" s="7" t="s">
        <v>105</v>
      </c>
      <c r="D36" s="7" t="s">
        <v>106</v>
      </c>
      <c r="E36" s="7">
        <v>1</v>
      </c>
      <c r="F36" s="8">
        <v>83.1</v>
      </c>
      <c r="G36" s="8">
        <v>90.4</v>
      </c>
      <c r="H36" s="8">
        <f>VLOOKUP(C36,[1]临夏州2024年事业单位公开招聘综合类卫生类岗位面试成绩及最终!$C:$I,6,FALSE)</f>
        <v>85.29</v>
      </c>
      <c r="I36" s="7">
        <f>VLOOKUP(C36,[1]临夏州2024年事业单位公开招聘综合类卫生类岗位面试成绩及最终!$C:$I,7,FALSE)</f>
        <v>1</v>
      </c>
    </row>
    <row r="37" spans="1:9" ht="28.05" customHeight="1">
      <c r="A37" s="7">
        <v>35</v>
      </c>
      <c r="B37" s="7" t="s">
        <v>107</v>
      </c>
      <c r="C37" s="7" t="s">
        <v>108</v>
      </c>
      <c r="D37" s="7" t="s">
        <v>109</v>
      </c>
      <c r="E37" s="7">
        <v>1</v>
      </c>
      <c r="F37" s="8">
        <v>80.8</v>
      </c>
      <c r="G37" s="8">
        <v>88.4</v>
      </c>
      <c r="H37" s="8">
        <f>VLOOKUP(C37,[1]临夏州2024年事业单位公开招聘综合类卫生类岗位面试成绩及最终!$C:$I,6,FALSE)</f>
        <v>83.08</v>
      </c>
      <c r="I37" s="7">
        <f>VLOOKUP(C37,[1]临夏州2024年事业单位公开招聘综合类卫生类岗位面试成绩及最终!$C:$I,7,FALSE)</f>
        <v>1</v>
      </c>
    </row>
    <row r="38" spans="1:9" ht="28.05" customHeight="1">
      <c r="A38" s="7">
        <v>36</v>
      </c>
      <c r="B38" s="7" t="s">
        <v>110</v>
      </c>
      <c r="C38" s="7" t="s">
        <v>111</v>
      </c>
      <c r="D38" s="7" t="s">
        <v>112</v>
      </c>
      <c r="E38" s="7">
        <v>1</v>
      </c>
      <c r="F38" s="8">
        <v>74.45</v>
      </c>
      <c r="G38" s="8">
        <v>85</v>
      </c>
      <c r="H38" s="8">
        <f>VLOOKUP(C38,[1]临夏州2024年事业单位公开招聘综合类卫生类岗位面试成绩及最终!$C:$I,6,FALSE)</f>
        <v>77.614999999999995</v>
      </c>
      <c r="I38" s="7">
        <f>VLOOKUP(C38,[1]临夏州2024年事业单位公开招聘综合类卫生类岗位面试成绩及最终!$C:$I,7,FALSE)</f>
        <v>1</v>
      </c>
    </row>
    <row r="39" spans="1:9" ht="28.05" customHeight="1">
      <c r="A39" s="7">
        <v>37</v>
      </c>
      <c r="B39" s="7" t="s">
        <v>113</v>
      </c>
      <c r="C39" s="7" t="s">
        <v>114</v>
      </c>
      <c r="D39" s="7" t="s">
        <v>115</v>
      </c>
      <c r="E39" s="7">
        <v>1</v>
      </c>
      <c r="F39" s="8">
        <v>81.8</v>
      </c>
      <c r="G39" s="8">
        <v>83.4</v>
      </c>
      <c r="H39" s="8">
        <f>VLOOKUP(C39,[1]临夏州2024年事业单位公开招聘综合类卫生类岗位面试成绩及最终!$C:$I,6,FALSE)</f>
        <v>82.28</v>
      </c>
      <c r="I39" s="7">
        <f>VLOOKUP(C39,[1]临夏州2024年事业单位公开招聘综合类卫生类岗位面试成绩及最终!$C:$I,7,FALSE)</f>
        <v>1</v>
      </c>
    </row>
    <row r="40" spans="1:9" ht="28.05" customHeight="1">
      <c r="A40" s="7">
        <v>38</v>
      </c>
      <c r="B40" s="7" t="s">
        <v>116</v>
      </c>
      <c r="C40" s="7" t="s">
        <v>117</v>
      </c>
      <c r="D40" s="7" t="s">
        <v>118</v>
      </c>
      <c r="E40" s="7">
        <v>1</v>
      </c>
      <c r="F40" s="8">
        <v>77.45</v>
      </c>
      <c r="G40" s="8">
        <v>85.4</v>
      </c>
      <c r="H40" s="8">
        <f>VLOOKUP(C40,[1]临夏州2024年事业单位公开招聘综合类卫生类岗位面试成绩及最终!$C:$I,6,FALSE)</f>
        <v>79.834999999999994</v>
      </c>
      <c r="I40" s="7">
        <f>VLOOKUP(C40,[1]临夏州2024年事业单位公开招聘综合类卫生类岗位面试成绩及最终!$C:$I,7,FALSE)</f>
        <v>1</v>
      </c>
    </row>
    <row r="41" spans="1:9" ht="28.05" customHeight="1">
      <c r="A41" s="7">
        <v>39</v>
      </c>
      <c r="B41" s="7" t="s">
        <v>119</v>
      </c>
      <c r="C41" s="7" t="s">
        <v>120</v>
      </c>
      <c r="D41" s="7" t="s">
        <v>121</v>
      </c>
      <c r="E41" s="7">
        <v>1</v>
      </c>
      <c r="F41" s="8">
        <v>79.849999999999994</v>
      </c>
      <c r="G41" s="8">
        <v>83.2</v>
      </c>
      <c r="H41" s="8">
        <f>VLOOKUP(C41,[1]临夏州2024年事业单位公开招聘综合类卫生类岗位面试成绩及最终!$C:$I,6,FALSE)</f>
        <v>80.855000000000004</v>
      </c>
      <c r="I41" s="7">
        <f>VLOOKUP(C41,[1]临夏州2024年事业单位公开招聘综合类卫生类岗位面试成绩及最终!$C:$I,7,FALSE)</f>
        <v>1</v>
      </c>
    </row>
    <row r="42" spans="1:9" ht="28.05" customHeight="1">
      <c r="A42" s="7">
        <v>40</v>
      </c>
      <c r="B42" s="7" t="s">
        <v>122</v>
      </c>
      <c r="C42" s="7" t="s">
        <v>123</v>
      </c>
      <c r="D42" s="7" t="s">
        <v>124</v>
      </c>
      <c r="E42" s="7">
        <v>1</v>
      </c>
      <c r="F42" s="8">
        <v>82.4</v>
      </c>
      <c r="G42" s="8">
        <v>91.2</v>
      </c>
      <c r="H42" s="8">
        <f>VLOOKUP(C42,[1]临夏州2024年事业单位公开招聘综合类卫生类岗位面试成绩及最终!$C:$I,6,FALSE)</f>
        <v>85.04</v>
      </c>
      <c r="I42" s="7">
        <f>VLOOKUP(C42,[1]临夏州2024年事业单位公开招聘综合类卫生类岗位面试成绩及最终!$C:$I,7,FALSE)</f>
        <v>1</v>
      </c>
    </row>
    <row r="43" spans="1:9" ht="28.05" customHeight="1">
      <c r="A43" s="7">
        <v>41</v>
      </c>
      <c r="B43" s="7" t="s">
        <v>125</v>
      </c>
      <c r="C43" s="7" t="s">
        <v>126</v>
      </c>
      <c r="D43" s="7" t="s">
        <v>127</v>
      </c>
      <c r="E43" s="7">
        <v>1</v>
      </c>
      <c r="F43" s="8">
        <v>80.2</v>
      </c>
      <c r="G43" s="8">
        <v>87.4</v>
      </c>
      <c r="H43" s="8">
        <f>VLOOKUP(C43,[1]临夏州2024年事业单位公开招聘综合类卫生类岗位面试成绩及最终!$C:$I,6,FALSE)</f>
        <v>82.36</v>
      </c>
      <c r="I43" s="7">
        <f>VLOOKUP(C43,[1]临夏州2024年事业单位公开招聘综合类卫生类岗位面试成绩及最终!$C:$I,7,FALSE)</f>
        <v>1</v>
      </c>
    </row>
    <row r="44" spans="1:9" ht="28.05" customHeight="1">
      <c r="A44" s="7">
        <v>42</v>
      </c>
      <c r="B44" s="7" t="s">
        <v>128</v>
      </c>
      <c r="C44" s="7" t="s">
        <v>129</v>
      </c>
      <c r="D44" s="7" t="s">
        <v>130</v>
      </c>
      <c r="E44" s="7">
        <v>1</v>
      </c>
      <c r="F44" s="8">
        <v>78.150000000000006</v>
      </c>
      <c r="G44" s="8">
        <v>85.4</v>
      </c>
      <c r="H44" s="8">
        <f>VLOOKUP(C44,[1]临夏州2024年事业单位公开招聘综合类卫生类岗位面试成绩及最终!$C:$I,6,FALSE)</f>
        <v>80.325000000000003</v>
      </c>
      <c r="I44" s="7">
        <f>VLOOKUP(C44,[1]临夏州2024年事业单位公开招聘综合类卫生类岗位面试成绩及最终!$C:$I,7,FALSE)</f>
        <v>1</v>
      </c>
    </row>
    <row r="45" spans="1:9" ht="28.05" customHeight="1">
      <c r="A45" s="7">
        <v>43</v>
      </c>
      <c r="B45" s="7" t="s">
        <v>131</v>
      </c>
      <c r="C45" s="7" t="s">
        <v>132</v>
      </c>
      <c r="D45" s="7" t="s">
        <v>133</v>
      </c>
      <c r="E45" s="7">
        <v>1</v>
      </c>
      <c r="F45" s="8">
        <v>77.900000000000006</v>
      </c>
      <c r="G45" s="8">
        <v>87.6</v>
      </c>
      <c r="H45" s="8">
        <f>VLOOKUP(C45,[1]临夏州2024年事业单位公开招聘综合类卫生类岗位面试成绩及最终!$C:$I,6,FALSE)</f>
        <v>80.81</v>
      </c>
      <c r="I45" s="7">
        <f>VLOOKUP(C45,[1]临夏州2024年事业单位公开招聘综合类卫生类岗位面试成绩及最终!$C:$I,7,FALSE)</f>
        <v>1</v>
      </c>
    </row>
    <row r="46" spans="1:9" ht="28.05" customHeight="1">
      <c r="A46" s="7">
        <v>44</v>
      </c>
      <c r="B46" s="7" t="s">
        <v>134</v>
      </c>
      <c r="C46" s="7" t="s">
        <v>135</v>
      </c>
      <c r="D46" s="7" t="s">
        <v>136</v>
      </c>
      <c r="E46" s="7">
        <v>1</v>
      </c>
      <c r="F46" s="8">
        <v>81.3</v>
      </c>
      <c r="G46" s="8">
        <v>87.2</v>
      </c>
      <c r="H46" s="8">
        <f>VLOOKUP(C46,[1]临夏州2024年事业单位公开招聘综合类卫生类岗位面试成绩及最终!$C:$I,6,FALSE)</f>
        <v>83.07</v>
      </c>
      <c r="I46" s="7">
        <f>VLOOKUP(C46,[1]临夏州2024年事业单位公开招聘综合类卫生类岗位面试成绩及最终!$C:$I,7,FALSE)</f>
        <v>1</v>
      </c>
    </row>
    <row r="47" spans="1:9" ht="28.05" customHeight="1">
      <c r="A47" s="7">
        <v>45</v>
      </c>
      <c r="B47" s="7" t="s">
        <v>137</v>
      </c>
      <c r="C47" s="7" t="s">
        <v>138</v>
      </c>
      <c r="D47" s="7" t="s">
        <v>139</v>
      </c>
      <c r="E47" s="7">
        <v>2</v>
      </c>
      <c r="F47" s="8">
        <v>86.6</v>
      </c>
      <c r="G47" s="8">
        <v>85.8</v>
      </c>
      <c r="H47" s="8">
        <f>VLOOKUP(C47,[1]临夏州2024年事业单位公开招聘综合类卫生类岗位面试成绩及最终!$C:$I,6,FALSE)</f>
        <v>86.36</v>
      </c>
      <c r="I47" s="7">
        <f>VLOOKUP(C47,[1]临夏州2024年事业单位公开招聘综合类卫生类岗位面试成绩及最终!$C:$I,7,FALSE)</f>
        <v>1</v>
      </c>
    </row>
    <row r="48" spans="1:9" ht="28.05" customHeight="1">
      <c r="A48" s="7">
        <v>46</v>
      </c>
      <c r="B48" s="7" t="s">
        <v>140</v>
      </c>
      <c r="C48" s="7" t="s">
        <v>141</v>
      </c>
      <c r="D48" s="7" t="s">
        <v>139</v>
      </c>
      <c r="E48" s="7">
        <v>2</v>
      </c>
      <c r="F48" s="8">
        <v>80.45</v>
      </c>
      <c r="G48" s="8">
        <v>88.2</v>
      </c>
      <c r="H48" s="8">
        <f>VLOOKUP(C48,[1]临夏州2024年事业单位公开招聘综合类卫生类岗位面试成绩及最终!$C:$I,6,FALSE)</f>
        <v>82.775000000000006</v>
      </c>
      <c r="I48" s="7">
        <f>VLOOKUP(C48,[1]临夏州2024年事业单位公开招聘综合类卫生类岗位面试成绩及最终!$C:$I,7,FALSE)</f>
        <v>2</v>
      </c>
    </row>
    <row r="49" spans="1:9" ht="28.05" customHeight="1">
      <c r="A49" s="7">
        <v>47</v>
      </c>
      <c r="B49" s="7" t="s">
        <v>142</v>
      </c>
      <c r="C49" s="7" t="s">
        <v>143</v>
      </c>
      <c r="D49" s="7" t="s">
        <v>144</v>
      </c>
      <c r="E49" s="7">
        <v>3</v>
      </c>
      <c r="F49" s="8">
        <v>81.05</v>
      </c>
      <c r="G49" s="8">
        <v>88</v>
      </c>
      <c r="H49" s="8">
        <f>VLOOKUP(C49,[1]临夏州2024年事业单位公开招聘综合类卫生类岗位面试成绩及最终!$C:$I,6,FALSE)</f>
        <v>83.135000000000005</v>
      </c>
      <c r="I49" s="7">
        <f>VLOOKUP(C49,[1]临夏州2024年事业单位公开招聘综合类卫生类岗位面试成绩及最终!$C:$I,7,FALSE)</f>
        <v>1</v>
      </c>
    </row>
    <row r="50" spans="1:9" ht="28.05" customHeight="1">
      <c r="A50" s="7">
        <v>48</v>
      </c>
      <c r="B50" s="7" t="s">
        <v>145</v>
      </c>
      <c r="C50" s="7" t="s">
        <v>146</v>
      </c>
      <c r="D50" s="7" t="s">
        <v>144</v>
      </c>
      <c r="E50" s="7">
        <v>3</v>
      </c>
      <c r="F50" s="8">
        <v>79.5</v>
      </c>
      <c r="G50" s="8">
        <v>91.6</v>
      </c>
      <c r="H50" s="8">
        <f>VLOOKUP(C50,[1]临夏州2024年事业单位公开招聘综合类卫生类岗位面试成绩及最终!$C:$I,6,FALSE)</f>
        <v>83.13</v>
      </c>
      <c r="I50" s="7">
        <f>VLOOKUP(C50,[1]临夏州2024年事业单位公开招聘综合类卫生类岗位面试成绩及最终!$C:$I,7,FALSE)</f>
        <v>2</v>
      </c>
    </row>
    <row r="51" spans="1:9" ht="28.05" customHeight="1">
      <c r="A51" s="7">
        <v>49</v>
      </c>
      <c r="B51" s="7" t="s">
        <v>147</v>
      </c>
      <c r="C51" s="7" t="s">
        <v>148</v>
      </c>
      <c r="D51" s="7" t="s">
        <v>144</v>
      </c>
      <c r="E51" s="7">
        <v>3</v>
      </c>
      <c r="F51" s="8">
        <v>73.95</v>
      </c>
      <c r="G51" s="8">
        <v>90.6</v>
      </c>
      <c r="H51" s="8">
        <f>VLOOKUP(C51,[1]临夏州2024年事业单位公开招聘综合类卫生类岗位面试成绩及最终!$C:$I,6,FALSE)</f>
        <v>78.944999999999993</v>
      </c>
      <c r="I51" s="7">
        <f>VLOOKUP(C51,[1]临夏州2024年事业单位公开招聘综合类卫生类岗位面试成绩及最终!$C:$I,7,FALSE)</f>
        <v>3</v>
      </c>
    </row>
    <row r="52" spans="1:9" ht="28.05" customHeight="1">
      <c r="A52" s="7">
        <v>50</v>
      </c>
      <c r="B52" s="7" t="s">
        <v>149</v>
      </c>
      <c r="C52" s="7" t="s">
        <v>150</v>
      </c>
      <c r="D52" s="7" t="s">
        <v>151</v>
      </c>
      <c r="E52" s="7">
        <v>3</v>
      </c>
      <c r="F52" s="8">
        <v>79.599999999999994</v>
      </c>
      <c r="G52" s="8">
        <v>90.2</v>
      </c>
      <c r="H52" s="8">
        <f>VLOOKUP(C52,[1]临夏州2024年事业单位公开招聘综合类卫生类岗位面试成绩及最终!$C:$I,6,FALSE)</f>
        <v>82.78</v>
      </c>
      <c r="I52" s="7">
        <f>VLOOKUP(C52,[1]临夏州2024年事业单位公开招聘综合类卫生类岗位面试成绩及最终!$C:$I,7,FALSE)</f>
        <v>1</v>
      </c>
    </row>
    <row r="53" spans="1:9" ht="28.05" customHeight="1">
      <c r="A53" s="7">
        <v>51</v>
      </c>
      <c r="B53" s="7" t="s">
        <v>152</v>
      </c>
      <c r="C53" s="7" t="s">
        <v>153</v>
      </c>
      <c r="D53" s="7" t="s">
        <v>151</v>
      </c>
      <c r="E53" s="7">
        <v>3</v>
      </c>
      <c r="F53" s="8">
        <v>79.099999999999994</v>
      </c>
      <c r="G53" s="8">
        <v>87.2</v>
      </c>
      <c r="H53" s="8">
        <f>VLOOKUP(C53,[1]临夏州2024年事业单位公开招聘综合类卫生类岗位面试成绩及最终!$C:$I,6,FALSE)</f>
        <v>81.53</v>
      </c>
      <c r="I53" s="7">
        <f>VLOOKUP(C53,[1]临夏州2024年事业单位公开招聘综合类卫生类岗位面试成绩及最终!$C:$I,7,FALSE)</f>
        <v>2</v>
      </c>
    </row>
    <row r="54" spans="1:9" ht="28.05" customHeight="1">
      <c r="A54" s="7">
        <v>52</v>
      </c>
      <c r="B54" s="7" t="s">
        <v>154</v>
      </c>
      <c r="C54" s="7" t="s">
        <v>155</v>
      </c>
      <c r="D54" s="7" t="s">
        <v>151</v>
      </c>
      <c r="E54" s="7">
        <v>3</v>
      </c>
      <c r="F54" s="8">
        <v>78.3</v>
      </c>
      <c r="G54" s="8">
        <v>88.6</v>
      </c>
      <c r="H54" s="8">
        <f>VLOOKUP(C54,[1]临夏州2024年事业单位公开招聘综合类卫生类岗位面试成绩及最终!$C:$I,6,FALSE)</f>
        <v>81.39</v>
      </c>
      <c r="I54" s="7">
        <f>VLOOKUP(C54,[1]临夏州2024年事业单位公开招聘综合类卫生类岗位面试成绩及最终!$C:$I,7,FALSE)</f>
        <v>3</v>
      </c>
    </row>
    <row r="55" spans="1:9" ht="28.05" customHeight="1">
      <c r="A55" s="7">
        <v>53</v>
      </c>
      <c r="B55" s="7" t="s">
        <v>156</v>
      </c>
      <c r="C55" s="7" t="s">
        <v>157</v>
      </c>
      <c r="D55" s="7" t="s">
        <v>158</v>
      </c>
      <c r="E55" s="7">
        <v>3</v>
      </c>
      <c r="F55" s="8">
        <v>78.150000000000006</v>
      </c>
      <c r="G55" s="8">
        <v>90</v>
      </c>
      <c r="H55" s="8">
        <f>VLOOKUP(C55,[1]临夏州2024年事业单位公开招聘综合类卫生类岗位面试成绩及最终!$C:$I,6,FALSE)</f>
        <v>81.704999999999998</v>
      </c>
      <c r="I55" s="7">
        <f>VLOOKUP(C55,[1]临夏州2024年事业单位公开招聘综合类卫生类岗位面试成绩及最终!$C:$I,7,FALSE)</f>
        <v>1</v>
      </c>
    </row>
    <row r="56" spans="1:9" ht="28.05" customHeight="1">
      <c r="A56" s="7">
        <v>54</v>
      </c>
      <c r="B56" s="7" t="s">
        <v>159</v>
      </c>
      <c r="C56" s="7" t="s">
        <v>160</v>
      </c>
      <c r="D56" s="7" t="s">
        <v>158</v>
      </c>
      <c r="E56" s="7">
        <v>3</v>
      </c>
      <c r="F56" s="8">
        <v>78.900000000000006</v>
      </c>
      <c r="G56" s="8">
        <v>88.2</v>
      </c>
      <c r="H56" s="8">
        <f>VLOOKUP(C56,[1]临夏州2024年事业单位公开招聘综合类卫生类岗位面试成绩及最终!$C:$I,6,FALSE)</f>
        <v>81.69</v>
      </c>
      <c r="I56" s="7">
        <f>VLOOKUP(C56,[1]临夏州2024年事业单位公开招聘综合类卫生类岗位面试成绩及最终!$C:$I,7,FALSE)</f>
        <v>2</v>
      </c>
    </row>
    <row r="57" spans="1:9" ht="28.05" customHeight="1">
      <c r="A57" s="7">
        <v>55</v>
      </c>
      <c r="B57" s="7" t="s">
        <v>161</v>
      </c>
      <c r="C57" s="7" t="s">
        <v>162</v>
      </c>
      <c r="D57" s="7" t="s">
        <v>158</v>
      </c>
      <c r="E57" s="7">
        <v>3</v>
      </c>
      <c r="F57" s="8">
        <v>76.099999999999994</v>
      </c>
      <c r="G57" s="8">
        <v>86.2</v>
      </c>
      <c r="H57" s="8">
        <f>VLOOKUP(C57,[1]临夏州2024年事业单位公开招聘综合类卫生类岗位面试成绩及最终!$C:$I,6,FALSE)</f>
        <v>79.13</v>
      </c>
      <c r="I57" s="7">
        <f>VLOOKUP(C57,[1]临夏州2024年事业单位公开招聘综合类卫生类岗位面试成绩及最终!$C:$I,7,FALSE)</f>
        <v>3</v>
      </c>
    </row>
    <row r="58" spans="1:9" ht="28.05" customHeight="1">
      <c r="A58" s="7">
        <v>56</v>
      </c>
      <c r="B58" s="7" t="s">
        <v>163</v>
      </c>
      <c r="C58" s="7" t="s">
        <v>164</v>
      </c>
      <c r="D58" s="7" t="s">
        <v>165</v>
      </c>
      <c r="E58" s="7">
        <v>2</v>
      </c>
      <c r="F58" s="8">
        <v>84.8</v>
      </c>
      <c r="G58" s="8">
        <v>88.2</v>
      </c>
      <c r="H58" s="8">
        <f>VLOOKUP(C58,[1]临夏州2024年事业单位公开招聘综合类卫生类岗位面试成绩及最终!$C:$I,6,FALSE)</f>
        <v>85.82</v>
      </c>
      <c r="I58" s="7">
        <f>VLOOKUP(C58,[1]临夏州2024年事业单位公开招聘综合类卫生类岗位面试成绩及最终!$C:$I,7,FALSE)</f>
        <v>1</v>
      </c>
    </row>
    <row r="59" spans="1:9" ht="28.05" customHeight="1">
      <c r="A59" s="7">
        <v>57</v>
      </c>
      <c r="B59" s="7" t="s">
        <v>166</v>
      </c>
      <c r="C59" s="7" t="s">
        <v>167</v>
      </c>
      <c r="D59" s="7" t="s">
        <v>165</v>
      </c>
      <c r="E59" s="7">
        <v>2</v>
      </c>
      <c r="F59" s="8">
        <v>80.8</v>
      </c>
      <c r="G59" s="8">
        <v>90</v>
      </c>
      <c r="H59" s="8">
        <f>VLOOKUP(C59,[1]临夏州2024年事业单位公开招聘综合类卫生类岗位面试成绩及最终!$C:$I,6,FALSE)</f>
        <v>83.56</v>
      </c>
      <c r="I59" s="7">
        <f>VLOOKUP(C59,[1]临夏州2024年事业单位公开招聘综合类卫生类岗位面试成绩及最终!$C:$I,7,FALSE)</f>
        <v>2</v>
      </c>
    </row>
    <row r="60" spans="1:9" ht="28.05" customHeight="1">
      <c r="A60" s="7">
        <v>58</v>
      </c>
      <c r="B60" s="7" t="s">
        <v>168</v>
      </c>
      <c r="C60" s="7" t="s">
        <v>169</v>
      </c>
      <c r="D60" s="7" t="s">
        <v>170</v>
      </c>
      <c r="E60" s="7">
        <v>2</v>
      </c>
      <c r="F60" s="8">
        <v>80.2</v>
      </c>
      <c r="G60" s="8">
        <v>88.6</v>
      </c>
      <c r="H60" s="8">
        <f>VLOOKUP(C60,[1]临夏州2024年事业单位公开招聘综合类卫生类岗位面试成绩及最终!$C:$I,6,FALSE)</f>
        <v>82.72</v>
      </c>
      <c r="I60" s="7">
        <f>VLOOKUP(C60,[1]临夏州2024年事业单位公开招聘综合类卫生类岗位面试成绩及最终!$C:$I,7,FALSE)</f>
        <v>1</v>
      </c>
    </row>
    <row r="61" spans="1:9" ht="28.05" customHeight="1">
      <c r="A61" s="7">
        <v>59</v>
      </c>
      <c r="B61" s="7" t="s">
        <v>171</v>
      </c>
      <c r="C61" s="7" t="s">
        <v>172</v>
      </c>
      <c r="D61" s="7" t="s">
        <v>170</v>
      </c>
      <c r="E61" s="7">
        <v>2</v>
      </c>
      <c r="F61" s="8">
        <v>77.8</v>
      </c>
      <c r="G61" s="8">
        <v>87.8</v>
      </c>
      <c r="H61" s="8">
        <f>VLOOKUP(C61,[1]临夏州2024年事业单位公开招聘综合类卫生类岗位面试成绩及最终!$C:$I,6,FALSE)</f>
        <v>80.8</v>
      </c>
      <c r="I61" s="7">
        <f>VLOOKUP(C61,[1]临夏州2024年事业单位公开招聘综合类卫生类岗位面试成绩及最终!$C:$I,7,FALSE)</f>
        <v>2</v>
      </c>
    </row>
    <row r="62" spans="1:9" ht="28.05" customHeight="1">
      <c r="A62" s="7">
        <v>60</v>
      </c>
      <c r="B62" s="7" t="s">
        <v>173</v>
      </c>
      <c r="C62" s="7" t="s">
        <v>174</v>
      </c>
      <c r="D62" s="7" t="s">
        <v>175</v>
      </c>
      <c r="E62" s="7">
        <v>2</v>
      </c>
      <c r="F62" s="8">
        <v>79.599999999999994</v>
      </c>
      <c r="G62" s="8">
        <v>90.8</v>
      </c>
      <c r="H62" s="8">
        <f>VLOOKUP(C62,[1]临夏州2024年事业单位公开招聘综合类卫生类岗位面试成绩及最终!$C:$I,6,FALSE)</f>
        <v>82.96</v>
      </c>
      <c r="I62" s="7">
        <f>VLOOKUP(C62,[1]临夏州2024年事业单位公开招聘综合类卫生类岗位面试成绩及最终!$C:$I,7,FALSE)</f>
        <v>1</v>
      </c>
    </row>
    <row r="63" spans="1:9" ht="28.05" customHeight="1">
      <c r="A63" s="7">
        <v>61</v>
      </c>
      <c r="B63" s="7" t="s">
        <v>176</v>
      </c>
      <c r="C63" s="7" t="s">
        <v>177</v>
      </c>
      <c r="D63" s="7" t="s">
        <v>175</v>
      </c>
      <c r="E63" s="7">
        <v>2</v>
      </c>
      <c r="F63" s="8">
        <v>80.45</v>
      </c>
      <c r="G63" s="8">
        <v>85.4</v>
      </c>
      <c r="H63" s="8">
        <f>VLOOKUP(C63,[1]临夏州2024年事业单位公开招聘综合类卫生类岗位面试成绩及最终!$C:$I,6,FALSE)</f>
        <v>81.935000000000002</v>
      </c>
      <c r="I63" s="7">
        <f>VLOOKUP(C63,[1]临夏州2024年事业单位公开招聘综合类卫生类岗位面试成绩及最终!$C:$I,7,FALSE)</f>
        <v>2</v>
      </c>
    </row>
    <row r="64" spans="1:9" ht="28.05" customHeight="1">
      <c r="A64" s="7">
        <v>62</v>
      </c>
      <c r="B64" s="7" t="s">
        <v>178</v>
      </c>
      <c r="C64" s="7" t="s">
        <v>179</v>
      </c>
      <c r="D64" s="7" t="s">
        <v>180</v>
      </c>
      <c r="E64" s="7">
        <v>1</v>
      </c>
      <c r="F64" s="8">
        <v>77.45</v>
      </c>
      <c r="G64" s="8">
        <v>88</v>
      </c>
      <c r="H64" s="8">
        <f>VLOOKUP(C64,[1]临夏州2024年事业单位公开招聘综合类卫生类岗位面试成绩及最终!$C:$I,6,FALSE)</f>
        <v>80.614999999999995</v>
      </c>
      <c r="I64" s="7">
        <f>VLOOKUP(C64,[1]临夏州2024年事业单位公开招聘综合类卫生类岗位面试成绩及最终!$C:$I,7,FALSE)</f>
        <v>1</v>
      </c>
    </row>
    <row r="65" spans="1:9" ht="28.05" customHeight="1">
      <c r="A65" s="7">
        <v>63</v>
      </c>
      <c r="B65" s="7" t="s">
        <v>181</v>
      </c>
      <c r="C65" s="7" t="s">
        <v>182</v>
      </c>
      <c r="D65" s="7" t="s">
        <v>183</v>
      </c>
      <c r="E65" s="7">
        <v>1</v>
      </c>
      <c r="F65" s="8">
        <v>61.75</v>
      </c>
      <c r="G65" s="8">
        <v>86</v>
      </c>
      <c r="H65" s="8">
        <f>VLOOKUP(C65,[1]临夏州2024年事业单位公开招聘综合类卫生类岗位面试成绩及最终!$C:$I,6,FALSE)</f>
        <v>69.025000000000006</v>
      </c>
      <c r="I65" s="7">
        <f>VLOOKUP(C65,[1]临夏州2024年事业单位公开招聘综合类卫生类岗位面试成绩及最终!$C:$I,7,FALSE)</f>
        <v>1</v>
      </c>
    </row>
    <row r="66" spans="1:9" ht="28.05" customHeight="1">
      <c r="A66" s="7">
        <v>64</v>
      </c>
      <c r="B66" s="7" t="s">
        <v>184</v>
      </c>
      <c r="C66" s="7" t="s">
        <v>185</v>
      </c>
      <c r="D66" s="7" t="s">
        <v>186</v>
      </c>
      <c r="E66" s="7">
        <v>2</v>
      </c>
      <c r="F66" s="8">
        <v>83.35</v>
      </c>
      <c r="G66" s="8">
        <v>91</v>
      </c>
      <c r="H66" s="8">
        <f>VLOOKUP(C66,[1]临夏州2024年事业单位公开招聘综合类卫生类岗位面试成绩及最终!$C:$I,6,FALSE)</f>
        <v>85.644999999999996</v>
      </c>
      <c r="I66" s="7">
        <f>VLOOKUP(C66,[1]临夏州2024年事业单位公开招聘综合类卫生类岗位面试成绩及最终!$C:$I,7,FALSE)</f>
        <v>1</v>
      </c>
    </row>
    <row r="67" spans="1:9" ht="28.05" customHeight="1">
      <c r="A67" s="7">
        <v>65</v>
      </c>
      <c r="B67" s="9" t="s">
        <v>187</v>
      </c>
      <c r="C67" s="9" t="s">
        <v>188</v>
      </c>
      <c r="D67" s="7" t="s">
        <v>186</v>
      </c>
      <c r="E67" s="7">
        <v>2</v>
      </c>
      <c r="F67" s="8">
        <v>82.6</v>
      </c>
      <c r="G67" s="10">
        <v>86.8</v>
      </c>
      <c r="H67" s="8">
        <f>VLOOKUP(C67,[1]临夏州2024年事业单位公开招聘综合类卫生类岗位面试成绩及最终!$C:$I,6,FALSE)</f>
        <v>83.86</v>
      </c>
      <c r="I67" s="7">
        <f>VLOOKUP(C67,[1]临夏州2024年事业单位公开招聘综合类卫生类岗位面试成绩及最终!$C:$I,7,FALSE)</f>
        <v>2</v>
      </c>
    </row>
    <row r="68" spans="1:9" ht="28.05" customHeight="1">
      <c r="A68" s="7">
        <v>66</v>
      </c>
      <c r="B68" s="9" t="s">
        <v>189</v>
      </c>
      <c r="C68" s="9" t="s">
        <v>190</v>
      </c>
      <c r="D68" s="7" t="s">
        <v>191</v>
      </c>
      <c r="E68" s="7">
        <v>3</v>
      </c>
      <c r="F68" s="8">
        <v>83.35</v>
      </c>
      <c r="G68" s="10">
        <v>90.2</v>
      </c>
      <c r="H68" s="8">
        <f>VLOOKUP(C68,[1]临夏州2024年事业单位公开招聘综合类卫生类岗位面试成绩及最终!$C:$I,6,FALSE)</f>
        <v>85.405000000000001</v>
      </c>
      <c r="I68" s="7">
        <f>VLOOKUP(C68,[1]临夏州2024年事业单位公开招聘综合类卫生类岗位面试成绩及最终!$C:$I,7,FALSE)</f>
        <v>1</v>
      </c>
    </row>
    <row r="69" spans="1:9" ht="28.05" customHeight="1">
      <c r="A69" s="7">
        <v>67</v>
      </c>
      <c r="B69" s="9" t="s">
        <v>192</v>
      </c>
      <c r="C69" s="9" t="s">
        <v>193</v>
      </c>
      <c r="D69" s="7" t="s">
        <v>191</v>
      </c>
      <c r="E69" s="7">
        <v>3</v>
      </c>
      <c r="F69" s="8">
        <v>82.4</v>
      </c>
      <c r="G69" s="10">
        <v>91</v>
      </c>
      <c r="H69" s="8">
        <f>VLOOKUP(C69,[1]临夏州2024年事业单位公开招聘综合类卫生类岗位面试成绩及最终!$C:$I,6,FALSE)</f>
        <v>84.98</v>
      </c>
      <c r="I69" s="7">
        <f>VLOOKUP(C69,[1]临夏州2024年事业单位公开招聘综合类卫生类岗位面试成绩及最终!$C:$I,7,FALSE)</f>
        <v>2</v>
      </c>
    </row>
    <row r="70" spans="1:9" ht="28.05" customHeight="1">
      <c r="A70" s="7">
        <v>68</v>
      </c>
      <c r="B70" s="9" t="s">
        <v>194</v>
      </c>
      <c r="C70" s="9" t="s">
        <v>195</v>
      </c>
      <c r="D70" s="7" t="s">
        <v>191</v>
      </c>
      <c r="E70" s="7">
        <v>3</v>
      </c>
      <c r="F70" s="8">
        <v>84.45</v>
      </c>
      <c r="G70" s="10">
        <v>84.2</v>
      </c>
      <c r="H70" s="8">
        <f>VLOOKUP(C70,[1]临夏州2024年事业单位公开招聘综合类卫生类岗位面试成绩及最终!$C:$I,6,FALSE)</f>
        <v>84.375</v>
      </c>
      <c r="I70" s="7">
        <f>VLOOKUP(C70,[1]临夏州2024年事业单位公开招聘综合类卫生类岗位面试成绩及最终!$C:$I,7,FALSE)</f>
        <v>3</v>
      </c>
    </row>
    <row r="71" spans="1:9" ht="28.05" customHeight="1">
      <c r="A71" s="7">
        <v>69</v>
      </c>
      <c r="B71" s="9" t="s">
        <v>196</v>
      </c>
      <c r="C71" s="9" t="s">
        <v>197</v>
      </c>
      <c r="D71" s="7" t="s">
        <v>198</v>
      </c>
      <c r="E71" s="7">
        <v>2</v>
      </c>
      <c r="F71" s="8">
        <v>78.05</v>
      </c>
      <c r="G71" s="10">
        <v>88.6</v>
      </c>
      <c r="H71" s="8">
        <f>VLOOKUP(C71,[1]临夏州2024年事业单位公开招聘综合类卫生类岗位面试成绩及最终!$C:$I,6,FALSE)</f>
        <v>81.215000000000003</v>
      </c>
      <c r="I71" s="7">
        <f>VLOOKUP(C71,[1]临夏州2024年事业单位公开招聘综合类卫生类岗位面试成绩及最终!$C:$I,7,FALSE)</f>
        <v>1</v>
      </c>
    </row>
    <row r="72" spans="1:9" ht="28.05" customHeight="1">
      <c r="A72" s="7">
        <v>70</v>
      </c>
      <c r="B72" s="9" t="s">
        <v>199</v>
      </c>
      <c r="C72" s="9" t="s">
        <v>200</v>
      </c>
      <c r="D72" s="7" t="s">
        <v>198</v>
      </c>
      <c r="E72" s="7">
        <v>2</v>
      </c>
      <c r="F72" s="8">
        <v>77.2</v>
      </c>
      <c r="G72" s="10">
        <v>85.8</v>
      </c>
      <c r="H72" s="8">
        <f>VLOOKUP(C72,[1]临夏州2024年事业单位公开招聘综合类卫生类岗位面试成绩及最终!$C:$I,6,FALSE)</f>
        <v>79.78</v>
      </c>
      <c r="I72" s="7">
        <f>VLOOKUP(C72,[1]临夏州2024年事业单位公开招聘综合类卫生类岗位面试成绩及最终!$C:$I,7,FALSE)</f>
        <v>2</v>
      </c>
    </row>
    <row r="73" spans="1:9" ht="28.05" customHeight="1">
      <c r="A73" s="7">
        <v>71</v>
      </c>
      <c r="B73" s="9" t="s">
        <v>201</v>
      </c>
      <c r="C73" s="9" t="s">
        <v>202</v>
      </c>
      <c r="D73" s="7" t="s">
        <v>203</v>
      </c>
      <c r="E73" s="7">
        <v>2</v>
      </c>
      <c r="F73" s="8">
        <v>79.25</v>
      </c>
      <c r="G73" s="10">
        <v>87.4</v>
      </c>
      <c r="H73" s="8">
        <f>VLOOKUP(C73,[1]临夏州2024年事业单位公开招聘综合类卫生类岗位面试成绩及最终!$C:$I,6,FALSE)</f>
        <v>81.694999999999993</v>
      </c>
      <c r="I73" s="7">
        <f>VLOOKUP(C73,[1]临夏州2024年事业单位公开招聘综合类卫生类岗位面试成绩及最终!$C:$I,7,FALSE)</f>
        <v>1</v>
      </c>
    </row>
    <row r="74" spans="1:9" ht="28.05" customHeight="1">
      <c r="A74" s="7">
        <v>72</v>
      </c>
      <c r="B74" s="9" t="s">
        <v>204</v>
      </c>
      <c r="C74" s="9" t="s">
        <v>205</v>
      </c>
      <c r="D74" s="7" t="s">
        <v>203</v>
      </c>
      <c r="E74" s="7">
        <v>2</v>
      </c>
      <c r="F74" s="8">
        <v>79</v>
      </c>
      <c r="G74" s="10">
        <v>87.8</v>
      </c>
      <c r="H74" s="8">
        <f>VLOOKUP(C74,[1]临夏州2024年事业单位公开招聘综合类卫生类岗位面试成绩及最终!$C:$I,6,FALSE)</f>
        <v>81.64</v>
      </c>
      <c r="I74" s="7">
        <f>VLOOKUP(C74,[1]临夏州2024年事业单位公开招聘综合类卫生类岗位面试成绩及最终!$C:$I,7,FALSE)</f>
        <v>2</v>
      </c>
    </row>
    <row r="75" spans="1:9" ht="28.05" customHeight="1">
      <c r="A75" s="7">
        <v>73</v>
      </c>
      <c r="B75" s="9" t="s">
        <v>206</v>
      </c>
      <c r="C75" s="9" t="s">
        <v>207</v>
      </c>
      <c r="D75" s="7" t="s">
        <v>208</v>
      </c>
      <c r="E75" s="7">
        <v>2</v>
      </c>
      <c r="F75" s="8">
        <v>83.5</v>
      </c>
      <c r="G75" s="10">
        <v>88</v>
      </c>
      <c r="H75" s="8">
        <f>VLOOKUP(C75,[1]临夏州2024年事业单位公开招聘综合类卫生类岗位面试成绩及最终!$C:$I,6,FALSE)</f>
        <v>84.85</v>
      </c>
      <c r="I75" s="7">
        <f>VLOOKUP(C75,[1]临夏州2024年事业单位公开招聘综合类卫生类岗位面试成绩及最终!$C:$I,7,FALSE)</f>
        <v>1</v>
      </c>
    </row>
    <row r="76" spans="1:9" ht="28.05" customHeight="1">
      <c r="A76" s="7">
        <v>74</v>
      </c>
      <c r="B76" s="9" t="s">
        <v>209</v>
      </c>
      <c r="C76" s="9" t="s">
        <v>210</v>
      </c>
      <c r="D76" s="7" t="s">
        <v>208</v>
      </c>
      <c r="E76" s="7">
        <v>2</v>
      </c>
      <c r="F76" s="8">
        <v>83.35</v>
      </c>
      <c r="G76" s="10">
        <v>86.6</v>
      </c>
      <c r="H76" s="8">
        <f>VLOOKUP(C76,[1]临夏州2024年事业单位公开招聘综合类卫生类岗位面试成绩及最终!$C:$I,6,FALSE)</f>
        <v>84.325000000000003</v>
      </c>
      <c r="I76" s="7">
        <f>VLOOKUP(C76,[1]临夏州2024年事业单位公开招聘综合类卫生类岗位面试成绩及最终!$C:$I,7,FALSE)</f>
        <v>2</v>
      </c>
    </row>
    <row r="77" spans="1:9" ht="28.05" customHeight="1">
      <c r="A77" s="7">
        <v>75</v>
      </c>
      <c r="B77" s="9" t="s">
        <v>211</v>
      </c>
      <c r="C77" s="9" t="s">
        <v>212</v>
      </c>
      <c r="D77" s="7" t="s">
        <v>213</v>
      </c>
      <c r="E77" s="7">
        <v>3</v>
      </c>
      <c r="F77" s="8">
        <v>80.55</v>
      </c>
      <c r="G77" s="10">
        <v>89.4</v>
      </c>
      <c r="H77" s="8">
        <f>VLOOKUP(C77,[1]临夏州2024年事业单位公开招聘综合类卫生类岗位面试成绩及最终!$C:$I,6,FALSE)</f>
        <v>83.204999999999998</v>
      </c>
      <c r="I77" s="7">
        <f>VLOOKUP(C77,[1]临夏州2024年事业单位公开招聘综合类卫生类岗位面试成绩及最终!$C:$I,7,FALSE)</f>
        <v>1</v>
      </c>
    </row>
    <row r="78" spans="1:9" ht="28.05" customHeight="1">
      <c r="A78" s="7">
        <v>76</v>
      </c>
      <c r="B78" s="9" t="s">
        <v>214</v>
      </c>
      <c r="C78" s="9" t="s">
        <v>215</v>
      </c>
      <c r="D78" s="7" t="s">
        <v>213</v>
      </c>
      <c r="E78" s="7">
        <v>3</v>
      </c>
      <c r="F78" s="8">
        <v>81.2</v>
      </c>
      <c r="G78" s="10">
        <v>86.8</v>
      </c>
      <c r="H78" s="8">
        <f>VLOOKUP(C78,[1]临夏州2024年事业单位公开招聘综合类卫生类岗位面试成绩及最终!$C:$I,6,FALSE)</f>
        <v>82.88</v>
      </c>
      <c r="I78" s="7">
        <f>VLOOKUP(C78,[1]临夏州2024年事业单位公开招聘综合类卫生类岗位面试成绩及最终!$C:$I,7,FALSE)</f>
        <v>2</v>
      </c>
    </row>
    <row r="79" spans="1:9" ht="28.05" customHeight="1">
      <c r="A79" s="7">
        <v>77</v>
      </c>
      <c r="B79" s="9" t="s">
        <v>216</v>
      </c>
      <c r="C79" s="9" t="s">
        <v>217</v>
      </c>
      <c r="D79" s="7" t="s">
        <v>213</v>
      </c>
      <c r="E79" s="7">
        <v>3</v>
      </c>
      <c r="F79" s="8">
        <v>79.7</v>
      </c>
      <c r="G79" s="10">
        <v>86.8</v>
      </c>
      <c r="H79" s="8">
        <f>VLOOKUP(C79,[1]临夏州2024年事业单位公开招聘综合类卫生类岗位面试成绩及最终!$C:$I,6,FALSE)</f>
        <v>81.83</v>
      </c>
      <c r="I79" s="7">
        <f>VLOOKUP(C79,[1]临夏州2024年事业单位公开招聘综合类卫生类岗位面试成绩及最终!$C:$I,7,FALSE)</f>
        <v>3</v>
      </c>
    </row>
    <row r="80" spans="1:9" ht="28.05" customHeight="1">
      <c r="A80" s="7">
        <v>78</v>
      </c>
      <c r="B80" s="9" t="s">
        <v>218</v>
      </c>
      <c r="C80" s="9" t="s">
        <v>219</v>
      </c>
      <c r="D80" s="7" t="s">
        <v>220</v>
      </c>
      <c r="E80" s="7">
        <v>3</v>
      </c>
      <c r="F80" s="8">
        <v>78</v>
      </c>
      <c r="G80" s="10">
        <v>89.6</v>
      </c>
      <c r="H80" s="8">
        <f>VLOOKUP(C80,[1]临夏州2024年事业单位公开招聘综合类卫生类岗位面试成绩及最终!$C:$I,6,FALSE)</f>
        <v>81.48</v>
      </c>
      <c r="I80" s="7">
        <f>VLOOKUP(C80,[1]临夏州2024年事业单位公开招聘综合类卫生类岗位面试成绩及最终!$C:$I,7,FALSE)</f>
        <v>1</v>
      </c>
    </row>
    <row r="81" spans="1:9" ht="28.05" customHeight="1">
      <c r="A81" s="7">
        <v>79</v>
      </c>
      <c r="B81" s="9" t="s">
        <v>221</v>
      </c>
      <c r="C81" s="9" t="s">
        <v>222</v>
      </c>
      <c r="D81" s="7" t="s">
        <v>220</v>
      </c>
      <c r="E81" s="7">
        <v>3</v>
      </c>
      <c r="F81" s="8">
        <v>78.05</v>
      </c>
      <c r="G81" s="10">
        <v>86.4</v>
      </c>
      <c r="H81" s="8">
        <f>VLOOKUP(C81,[1]临夏州2024年事业单位公开招聘综合类卫生类岗位面试成绩及最终!$C:$I,6,FALSE)</f>
        <v>80.555000000000007</v>
      </c>
      <c r="I81" s="7">
        <f>VLOOKUP(C81,[1]临夏州2024年事业单位公开招聘综合类卫生类岗位面试成绩及最终!$C:$I,7,FALSE)</f>
        <v>2</v>
      </c>
    </row>
    <row r="82" spans="1:9" ht="28.05" customHeight="1">
      <c r="A82" s="7">
        <v>80</v>
      </c>
      <c r="B82" s="9" t="s">
        <v>223</v>
      </c>
      <c r="C82" s="9" t="s">
        <v>224</v>
      </c>
      <c r="D82" s="7" t="s">
        <v>220</v>
      </c>
      <c r="E82" s="7">
        <v>3</v>
      </c>
      <c r="F82" s="8">
        <v>75.3</v>
      </c>
      <c r="G82" s="10">
        <v>86</v>
      </c>
      <c r="H82" s="8">
        <f>VLOOKUP(C82,[1]临夏州2024年事业单位公开招聘综合类卫生类岗位面试成绩及最终!$C:$I,6,FALSE)</f>
        <v>78.510000000000005</v>
      </c>
      <c r="I82" s="7">
        <f>VLOOKUP(C82,[1]临夏州2024年事业单位公开招聘综合类卫生类岗位面试成绩及最终!$C:$I,7,FALSE)</f>
        <v>3</v>
      </c>
    </row>
    <row r="83" spans="1:9" ht="28.05" customHeight="1">
      <c r="A83" s="7">
        <v>81</v>
      </c>
      <c r="B83" s="9" t="s">
        <v>225</v>
      </c>
      <c r="C83" s="9" t="s">
        <v>226</v>
      </c>
      <c r="D83" s="7" t="s">
        <v>227</v>
      </c>
      <c r="E83" s="7">
        <v>1</v>
      </c>
      <c r="F83" s="8">
        <v>65.95</v>
      </c>
      <c r="G83" s="10">
        <v>84.8</v>
      </c>
      <c r="H83" s="8">
        <f>VLOOKUP(C83,[1]临夏州2024年事业单位公开招聘综合类卫生类岗位面试成绩及最终!$C:$I,6,FALSE)</f>
        <v>71.605000000000004</v>
      </c>
      <c r="I83" s="7">
        <f>VLOOKUP(C83,[1]临夏州2024年事业单位公开招聘综合类卫生类岗位面试成绩及最终!$C:$I,7,FALSE)</f>
        <v>1</v>
      </c>
    </row>
    <row r="84" spans="1:9" ht="28.05" customHeight="1">
      <c r="A84" s="7">
        <v>82</v>
      </c>
      <c r="B84" s="7" t="s">
        <v>228</v>
      </c>
      <c r="C84" s="7" t="s">
        <v>229</v>
      </c>
      <c r="D84" s="7" t="s">
        <v>230</v>
      </c>
      <c r="E84" s="7">
        <v>1</v>
      </c>
      <c r="F84" s="8">
        <f>VLOOKUP(C84,'[2]1'!$B:$E,4,FALSE)</f>
        <v>82</v>
      </c>
      <c r="G84" s="8" t="s">
        <v>231</v>
      </c>
      <c r="H84" s="8">
        <v>82</v>
      </c>
      <c r="I84" s="7">
        <v>1</v>
      </c>
    </row>
    <row r="85" spans="1:9" ht="28.05" customHeight="1">
      <c r="A85" s="7">
        <v>83</v>
      </c>
      <c r="B85" s="7" t="s">
        <v>232</v>
      </c>
      <c r="C85" s="7" t="s">
        <v>233</v>
      </c>
      <c r="D85" s="7" t="s">
        <v>234</v>
      </c>
      <c r="E85" s="7">
        <v>1</v>
      </c>
      <c r="F85" s="8">
        <f>VLOOKUP(C85,'[2]1'!$B:$E,4,FALSE)</f>
        <v>81.3</v>
      </c>
      <c r="G85" s="8" t="s">
        <v>231</v>
      </c>
      <c r="H85" s="8">
        <v>81.3</v>
      </c>
      <c r="I85" s="7">
        <v>1</v>
      </c>
    </row>
    <row r="86" spans="1:9" ht="28.05" customHeight="1">
      <c r="A86" s="7">
        <v>84</v>
      </c>
      <c r="B86" s="7" t="s">
        <v>235</v>
      </c>
      <c r="C86" s="7" t="s">
        <v>236</v>
      </c>
      <c r="D86" s="7" t="s">
        <v>237</v>
      </c>
      <c r="E86" s="7">
        <v>1</v>
      </c>
      <c r="F86" s="8">
        <f>VLOOKUP(C86,'[2]1'!$B:$E,4,FALSE)</f>
        <v>80.45</v>
      </c>
      <c r="G86" s="8" t="s">
        <v>231</v>
      </c>
      <c r="H86" s="8">
        <v>80.45</v>
      </c>
      <c r="I86" s="7">
        <v>1</v>
      </c>
    </row>
    <row r="87" spans="1:9" ht="28.05" customHeight="1">
      <c r="A87" s="7">
        <v>85</v>
      </c>
      <c r="B87" s="7" t="s">
        <v>238</v>
      </c>
      <c r="C87" s="7" t="s">
        <v>239</v>
      </c>
      <c r="D87" s="7" t="s">
        <v>240</v>
      </c>
      <c r="E87" s="7">
        <v>1</v>
      </c>
      <c r="F87" s="8">
        <f>VLOOKUP(C87,'[2]1'!$B:$E,4,FALSE)</f>
        <v>72.25</v>
      </c>
      <c r="G87" s="8" t="s">
        <v>231</v>
      </c>
      <c r="H87" s="8">
        <v>72.25</v>
      </c>
      <c r="I87" s="7">
        <v>1</v>
      </c>
    </row>
    <row r="88" spans="1:9" ht="28.05" customHeight="1">
      <c r="A88" s="7">
        <v>86</v>
      </c>
      <c r="B88" s="7" t="s">
        <v>241</v>
      </c>
      <c r="C88" s="7" t="s">
        <v>242</v>
      </c>
      <c r="D88" s="7" t="s">
        <v>243</v>
      </c>
      <c r="E88" s="7">
        <v>1</v>
      </c>
      <c r="F88" s="8">
        <f>VLOOKUP(C88,'[2]1'!$B:$E,4,FALSE)</f>
        <v>80.3</v>
      </c>
      <c r="G88" s="8" t="s">
        <v>231</v>
      </c>
      <c r="H88" s="8">
        <v>80.3</v>
      </c>
      <c r="I88" s="7">
        <v>1</v>
      </c>
    </row>
    <row r="89" spans="1:9" ht="28.05" customHeight="1">
      <c r="A89" s="7">
        <v>87</v>
      </c>
      <c r="B89" s="7" t="s">
        <v>244</v>
      </c>
      <c r="C89" s="7" t="s">
        <v>245</v>
      </c>
      <c r="D89" s="7" t="s">
        <v>246</v>
      </c>
      <c r="E89" s="7">
        <v>1</v>
      </c>
      <c r="F89" s="8">
        <f>VLOOKUP(C89,'[2]1'!$B:$E,4,FALSE)</f>
        <v>67.05</v>
      </c>
      <c r="G89" s="8" t="s">
        <v>231</v>
      </c>
      <c r="H89" s="8">
        <v>67.05</v>
      </c>
      <c r="I89" s="7">
        <v>1</v>
      </c>
    </row>
    <row r="90" spans="1:9" ht="28.05" customHeight="1">
      <c r="A90" s="7">
        <v>88</v>
      </c>
      <c r="B90" s="7" t="s">
        <v>247</v>
      </c>
      <c r="C90" s="7" t="s">
        <v>248</v>
      </c>
      <c r="D90" s="7" t="s">
        <v>249</v>
      </c>
      <c r="E90" s="7">
        <v>1</v>
      </c>
      <c r="F90" s="8">
        <f>VLOOKUP(C90,'[2]1'!$B:$E,4,FALSE)</f>
        <v>65.95</v>
      </c>
      <c r="G90" s="8" t="s">
        <v>231</v>
      </c>
      <c r="H90" s="8">
        <v>65.95</v>
      </c>
      <c r="I90" s="7">
        <v>1</v>
      </c>
    </row>
    <row r="91" spans="1:9" ht="28.05" customHeight="1">
      <c r="A91" s="7">
        <v>89</v>
      </c>
      <c r="B91" s="7" t="s">
        <v>250</v>
      </c>
      <c r="C91" s="7" t="s">
        <v>251</v>
      </c>
      <c r="D91" s="7" t="s">
        <v>252</v>
      </c>
      <c r="E91" s="7">
        <v>1</v>
      </c>
      <c r="F91" s="8">
        <f>VLOOKUP(C91,'[2]1'!$B:$E,4,FALSE)</f>
        <v>71.650000000000006</v>
      </c>
      <c r="G91" s="8" t="s">
        <v>231</v>
      </c>
      <c r="H91" s="8">
        <v>71.650000000000006</v>
      </c>
      <c r="I91" s="7">
        <v>1</v>
      </c>
    </row>
    <row r="92" spans="1:9" ht="28.05" customHeight="1">
      <c r="A92" s="7">
        <v>90</v>
      </c>
      <c r="B92" s="7" t="s">
        <v>253</v>
      </c>
      <c r="C92" s="7" t="s">
        <v>254</v>
      </c>
      <c r="D92" s="7" t="s">
        <v>255</v>
      </c>
      <c r="E92" s="7">
        <v>1</v>
      </c>
      <c r="F92" s="8">
        <f>VLOOKUP(C92,'[2]1'!$B:$E,4,FALSE)</f>
        <v>73.900000000000006</v>
      </c>
      <c r="G92" s="8" t="s">
        <v>231</v>
      </c>
      <c r="H92" s="8">
        <v>73.900000000000006</v>
      </c>
      <c r="I92" s="7">
        <v>1</v>
      </c>
    </row>
    <row r="93" spans="1:9" ht="28.05" customHeight="1">
      <c r="A93" s="7">
        <v>91</v>
      </c>
      <c r="B93" s="7" t="s">
        <v>256</v>
      </c>
      <c r="C93" s="7" t="s">
        <v>257</v>
      </c>
      <c r="D93" s="7" t="s">
        <v>258</v>
      </c>
      <c r="E93" s="7">
        <v>1</v>
      </c>
      <c r="F93" s="8">
        <f>VLOOKUP(C93,'[2]1'!$B:$E,4,FALSE)</f>
        <v>74.45</v>
      </c>
      <c r="G93" s="8" t="s">
        <v>231</v>
      </c>
      <c r="H93" s="8">
        <v>74.45</v>
      </c>
      <c r="I93" s="7">
        <v>1</v>
      </c>
    </row>
    <row r="94" spans="1:9" ht="28.05" customHeight="1">
      <c r="A94" s="7">
        <v>92</v>
      </c>
      <c r="B94" s="7" t="s">
        <v>259</v>
      </c>
      <c r="C94" s="7" t="s">
        <v>260</v>
      </c>
      <c r="D94" s="7" t="s">
        <v>261</v>
      </c>
      <c r="E94" s="7">
        <v>1</v>
      </c>
      <c r="F94" s="8">
        <f>VLOOKUP(C94,'[2]1'!$B:$E,4,FALSE)</f>
        <v>65</v>
      </c>
      <c r="G94" s="8" t="s">
        <v>231</v>
      </c>
      <c r="H94" s="8">
        <v>65</v>
      </c>
      <c r="I94" s="7">
        <v>1</v>
      </c>
    </row>
    <row r="95" spans="1:9" ht="28.05" customHeight="1">
      <c r="A95" s="7">
        <v>93</v>
      </c>
      <c r="B95" s="7" t="s">
        <v>262</v>
      </c>
      <c r="C95" s="7" t="s">
        <v>263</v>
      </c>
      <c r="D95" s="7" t="s">
        <v>264</v>
      </c>
      <c r="E95" s="7">
        <v>1</v>
      </c>
      <c r="F95" s="8">
        <f>VLOOKUP(C95,'[2]1'!$B:$E,4,FALSE)</f>
        <v>64.650000000000006</v>
      </c>
      <c r="G95" s="8" t="s">
        <v>231</v>
      </c>
      <c r="H95" s="8">
        <v>64.650000000000006</v>
      </c>
      <c r="I95" s="7">
        <v>1</v>
      </c>
    </row>
    <row r="96" spans="1:9" ht="28.05" customHeight="1">
      <c r="A96" s="7">
        <v>94</v>
      </c>
      <c r="B96" s="7" t="s">
        <v>265</v>
      </c>
      <c r="C96" s="7" t="s">
        <v>266</v>
      </c>
      <c r="D96" s="7" t="s">
        <v>267</v>
      </c>
      <c r="E96" s="7">
        <v>1</v>
      </c>
      <c r="F96" s="8">
        <f>VLOOKUP(C96,'[2]1'!$B:$E,4,FALSE)</f>
        <v>70.75</v>
      </c>
      <c r="G96" s="8" t="s">
        <v>231</v>
      </c>
      <c r="H96" s="8">
        <v>70.75</v>
      </c>
      <c r="I96" s="7">
        <v>1</v>
      </c>
    </row>
    <row r="97" spans="1:9" ht="28.05" customHeight="1">
      <c r="A97" s="7">
        <v>95</v>
      </c>
      <c r="B97" s="7" t="s">
        <v>268</v>
      </c>
      <c r="C97" s="7" t="s">
        <v>269</v>
      </c>
      <c r="D97" s="7" t="s">
        <v>270</v>
      </c>
      <c r="E97" s="7">
        <v>1</v>
      </c>
      <c r="F97" s="8">
        <f>VLOOKUP(C97,'[2]1'!$B:$E,4,FALSE)</f>
        <v>69.5</v>
      </c>
      <c r="G97" s="8" t="s">
        <v>231</v>
      </c>
      <c r="H97" s="8">
        <v>69.5</v>
      </c>
      <c r="I97" s="7">
        <v>1</v>
      </c>
    </row>
    <row r="98" spans="1:9" ht="28.05" customHeight="1">
      <c r="A98" s="7">
        <v>96</v>
      </c>
      <c r="B98" s="7" t="s">
        <v>271</v>
      </c>
      <c r="C98" s="7" t="s">
        <v>272</v>
      </c>
      <c r="D98" s="7" t="s">
        <v>273</v>
      </c>
      <c r="E98" s="7">
        <v>1</v>
      </c>
      <c r="F98" s="8">
        <f>VLOOKUP(C98,'[2]1'!$B:$E,4,FALSE)</f>
        <v>73.55</v>
      </c>
      <c r="G98" s="8" t="s">
        <v>231</v>
      </c>
      <c r="H98" s="8">
        <v>73.55</v>
      </c>
      <c r="I98" s="7">
        <v>1</v>
      </c>
    </row>
    <row r="99" spans="1:9" ht="28.05" customHeight="1">
      <c r="A99" s="7">
        <v>97</v>
      </c>
      <c r="B99" s="7" t="s">
        <v>274</v>
      </c>
      <c r="C99" s="7" t="s">
        <v>275</v>
      </c>
      <c r="D99" s="7" t="s">
        <v>276</v>
      </c>
      <c r="E99" s="7">
        <v>1</v>
      </c>
      <c r="F99" s="8">
        <f>VLOOKUP(C99,'[2]1'!$B:$E,4,FALSE)</f>
        <v>73.599999999999994</v>
      </c>
      <c r="G99" s="8" t="s">
        <v>231</v>
      </c>
      <c r="H99" s="8">
        <v>73.599999999999994</v>
      </c>
      <c r="I99" s="7">
        <v>1</v>
      </c>
    </row>
    <row r="100" spans="1:9" ht="28.05" customHeight="1">
      <c r="A100" s="7">
        <v>98</v>
      </c>
      <c r="B100" s="7" t="s">
        <v>277</v>
      </c>
      <c r="C100" s="7" t="s">
        <v>278</v>
      </c>
      <c r="D100" s="7" t="s">
        <v>279</v>
      </c>
      <c r="E100" s="7">
        <v>1</v>
      </c>
      <c r="F100" s="8">
        <f>VLOOKUP(C100,'[2]1'!$B:$E,4,FALSE)</f>
        <v>79.5</v>
      </c>
      <c r="G100" s="8" t="s">
        <v>231</v>
      </c>
      <c r="H100" s="8">
        <v>79.5</v>
      </c>
      <c r="I100" s="7">
        <v>1</v>
      </c>
    </row>
    <row r="101" spans="1:9" ht="28.05" customHeight="1">
      <c r="A101" s="7">
        <v>99</v>
      </c>
      <c r="B101" s="7" t="s">
        <v>280</v>
      </c>
      <c r="C101" s="7" t="s">
        <v>281</v>
      </c>
      <c r="D101" s="7" t="s">
        <v>282</v>
      </c>
      <c r="E101" s="7">
        <v>1</v>
      </c>
      <c r="F101" s="8">
        <f>VLOOKUP(C101,'[2]1'!$B:$E,4,FALSE)</f>
        <v>74.2</v>
      </c>
      <c r="G101" s="8" t="s">
        <v>231</v>
      </c>
      <c r="H101" s="8">
        <v>74.2</v>
      </c>
      <c r="I101" s="7">
        <v>1</v>
      </c>
    </row>
    <row r="102" spans="1:9" ht="28.05" customHeight="1">
      <c r="A102" s="7">
        <v>100</v>
      </c>
      <c r="B102" s="7" t="s">
        <v>283</v>
      </c>
      <c r="C102" s="7" t="s">
        <v>284</v>
      </c>
      <c r="D102" s="7" t="s">
        <v>285</v>
      </c>
      <c r="E102" s="7">
        <v>1</v>
      </c>
      <c r="F102" s="8">
        <f>VLOOKUP(C102,'[2]1'!$B:$E,4,FALSE)</f>
        <v>64.75</v>
      </c>
      <c r="G102" s="8" t="s">
        <v>231</v>
      </c>
      <c r="H102" s="8">
        <v>64.75</v>
      </c>
      <c r="I102" s="7">
        <v>1</v>
      </c>
    </row>
    <row r="103" spans="1:9" ht="28.05" customHeight="1">
      <c r="A103" s="7">
        <v>101</v>
      </c>
      <c r="B103" s="7" t="s">
        <v>286</v>
      </c>
      <c r="C103" s="7" t="s">
        <v>287</v>
      </c>
      <c r="D103" s="7" t="s">
        <v>288</v>
      </c>
      <c r="E103" s="7">
        <v>3</v>
      </c>
      <c r="F103" s="8">
        <f>VLOOKUP(C103,'[2]1'!$B:$E,4,FALSE)</f>
        <v>70.55</v>
      </c>
      <c r="G103" s="8" t="s">
        <v>231</v>
      </c>
      <c r="H103" s="8">
        <v>70.55</v>
      </c>
      <c r="I103" s="7">
        <v>1</v>
      </c>
    </row>
    <row r="104" spans="1:9" ht="28.05" customHeight="1">
      <c r="A104" s="7">
        <v>102</v>
      </c>
      <c r="B104" s="7" t="s">
        <v>289</v>
      </c>
      <c r="C104" s="7" t="s">
        <v>290</v>
      </c>
      <c r="D104" s="7" t="s">
        <v>288</v>
      </c>
      <c r="E104" s="7">
        <v>3</v>
      </c>
      <c r="F104" s="8">
        <f>VLOOKUP(C104,'[2]1'!$B:$E,4,FALSE)</f>
        <v>67.7</v>
      </c>
      <c r="G104" s="8" t="s">
        <v>231</v>
      </c>
      <c r="H104" s="8">
        <v>67.7</v>
      </c>
      <c r="I104" s="7">
        <v>2</v>
      </c>
    </row>
    <row r="105" spans="1:9" ht="28.05" customHeight="1">
      <c r="A105" s="7">
        <v>103</v>
      </c>
      <c r="B105" s="7" t="s">
        <v>291</v>
      </c>
      <c r="C105" s="7" t="s">
        <v>292</v>
      </c>
      <c r="D105" s="7" t="s">
        <v>288</v>
      </c>
      <c r="E105" s="7">
        <v>3</v>
      </c>
      <c r="F105" s="8">
        <f>VLOOKUP(C105,'[2]1'!$B:$E,4,FALSE)</f>
        <v>66.7</v>
      </c>
      <c r="G105" s="8" t="s">
        <v>231</v>
      </c>
      <c r="H105" s="8">
        <v>66.7</v>
      </c>
      <c r="I105" s="7">
        <v>3</v>
      </c>
    </row>
    <row r="106" spans="1:9" ht="28.05" customHeight="1">
      <c r="A106" s="7">
        <v>104</v>
      </c>
      <c r="B106" s="7" t="s">
        <v>293</v>
      </c>
      <c r="C106" s="7" t="s">
        <v>294</v>
      </c>
      <c r="D106" s="7" t="s">
        <v>295</v>
      </c>
      <c r="E106" s="7">
        <v>2</v>
      </c>
      <c r="F106" s="8">
        <f>VLOOKUP(C106,'[2]1'!$B:$E,4,FALSE)</f>
        <v>59.35</v>
      </c>
      <c r="G106" s="8" t="s">
        <v>231</v>
      </c>
      <c r="H106" s="8">
        <v>59.35</v>
      </c>
      <c r="I106" s="7">
        <v>1</v>
      </c>
    </row>
    <row r="107" spans="1:9" ht="28.05" customHeight="1">
      <c r="A107" s="7">
        <v>105</v>
      </c>
      <c r="B107" s="7" t="s">
        <v>296</v>
      </c>
      <c r="C107" s="7" t="s">
        <v>297</v>
      </c>
      <c r="D107" s="7" t="s">
        <v>295</v>
      </c>
      <c r="E107" s="7">
        <v>2</v>
      </c>
      <c r="F107" s="8">
        <f>VLOOKUP(C107,'[2]1'!$B:$E,4,FALSE)</f>
        <v>56.8</v>
      </c>
      <c r="G107" s="8" t="s">
        <v>231</v>
      </c>
      <c r="H107" s="8">
        <v>56.8</v>
      </c>
      <c r="I107" s="7">
        <v>2</v>
      </c>
    </row>
    <row r="108" spans="1:9" ht="28.05" customHeight="1">
      <c r="A108" s="7">
        <v>106</v>
      </c>
      <c r="B108" s="7" t="s">
        <v>298</v>
      </c>
      <c r="C108" s="7" t="s">
        <v>299</v>
      </c>
      <c r="D108" s="7" t="s">
        <v>300</v>
      </c>
      <c r="E108" s="7">
        <v>1</v>
      </c>
      <c r="F108" s="8">
        <f>VLOOKUP(C108,'[2]1'!$B:$E,4,FALSE)</f>
        <v>51.6</v>
      </c>
      <c r="G108" s="8" t="s">
        <v>231</v>
      </c>
      <c r="H108" s="8">
        <v>51.6</v>
      </c>
      <c r="I108" s="7">
        <v>1</v>
      </c>
    </row>
    <row r="109" spans="1:9" ht="28.05" customHeight="1">
      <c r="A109" s="7">
        <v>107</v>
      </c>
      <c r="B109" s="7" t="s">
        <v>301</v>
      </c>
      <c r="C109" s="7" t="s">
        <v>302</v>
      </c>
      <c r="D109" s="7" t="s">
        <v>303</v>
      </c>
      <c r="E109" s="7">
        <v>1</v>
      </c>
      <c r="F109" s="8">
        <f>VLOOKUP(C109,'[2]1'!$B:$E,4,FALSE)</f>
        <v>43.2</v>
      </c>
      <c r="G109" s="8" t="s">
        <v>231</v>
      </c>
      <c r="H109" s="8">
        <v>43.2</v>
      </c>
      <c r="I109" s="7">
        <v>1</v>
      </c>
    </row>
    <row r="110" spans="1:9" ht="28.05" customHeight="1">
      <c r="A110" s="7">
        <v>108</v>
      </c>
      <c r="B110" s="7" t="s">
        <v>304</v>
      </c>
      <c r="C110" s="7" t="s">
        <v>305</v>
      </c>
      <c r="D110" s="7" t="s">
        <v>306</v>
      </c>
      <c r="E110" s="7">
        <v>4</v>
      </c>
      <c r="F110" s="8">
        <f>VLOOKUP(C110,'[2]1'!$B:$E,4,FALSE)</f>
        <v>68.599999999999994</v>
      </c>
      <c r="G110" s="8" t="s">
        <v>231</v>
      </c>
      <c r="H110" s="8">
        <v>68.599999999999994</v>
      </c>
      <c r="I110" s="7">
        <v>1</v>
      </c>
    </row>
    <row r="111" spans="1:9" ht="28.05" customHeight="1">
      <c r="A111" s="7">
        <v>109</v>
      </c>
      <c r="B111" s="7" t="s">
        <v>307</v>
      </c>
      <c r="C111" s="7" t="s">
        <v>308</v>
      </c>
      <c r="D111" s="7" t="s">
        <v>306</v>
      </c>
      <c r="E111" s="7">
        <v>4</v>
      </c>
      <c r="F111" s="8">
        <f>VLOOKUP(C111,'[2]1'!$B:$E,4,FALSE)</f>
        <v>67.150000000000006</v>
      </c>
      <c r="G111" s="8" t="s">
        <v>231</v>
      </c>
      <c r="H111" s="8">
        <v>67.150000000000006</v>
      </c>
      <c r="I111" s="7">
        <v>2</v>
      </c>
    </row>
    <row r="112" spans="1:9" ht="28.05" customHeight="1">
      <c r="A112" s="7">
        <v>110</v>
      </c>
      <c r="B112" s="7" t="s">
        <v>309</v>
      </c>
      <c r="C112" s="7" t="s">
        <v>310</v>
      </c>
      <c r="D112" s="7" t="s">
        <v>306</v>
      </c>
      <c r="E112" s="7">
        <v>4</v>
      </c>
      <c r="F112" s="8">
        <f>VLOOKUP(C112,'[2]1'!$B:$E,4,FALSE)</f>
        <v>60.05</v>
      </c>
      <c r="G112" s="8" t="s">
        <v>231</v>
      </c>
      <c r="H112" s="8">
        <v>60.05</v>
      </c>
      <c r="I112" s="7">
        <v>3</v>
      </c>
    </row>
    <row r="113" spans="1:9" ht="28.05" customHeight="1">
      <c r="A113" s="7">
        <v>111</v>
      </c>
      <c r="B113" s="7" t="s">
        <v>311</v>
      </c>
      <c r="C113" s="7" t="s">
        <v>312</v>
      </c>
      <c r="D113" s="7" t="s">
        <v>306</v>
      </c>
      <c r="E113" s="7">
        <v>4</v>
      </c>
      <c r="F113" s="8">
        <f>VLOOKUP(C113,'[2]1'!$B:$E,4,FALSE)</f>
        <v>47.85</v>
      </c>
      <c r="G113" s="8" t="s">
        <v>231</v>
      </c>
      <c r="H113" s="8">
        <v>47.85</v>
      </c>
      <c r="I113" s="7">
        <v>4</v>
      </c>
    </row>
    <row r="114" spans="1:9" ht="28.05" customHeight="1">
      <c r="A114" s="7">
        <v>112</v>
      </c>
      <c r="B114" s="7" t="s">
        <v>313</v>
      </c>
      <c r="C114" s="7" t="s">
        <v>314</v>
      </c>
      <c r="D114" s="7" t="s">
        <v>315</v>
      </c>
      <c r="E114" s="7">
        <v>1</v>
      </c>
      <c r="F114" s="8">
        <f>VLOOKUP(C114,'[2]1'!$B:$E,4,FALSE)</f>
        <v>42.2</v>
      </c>
      <c r="G114" s="8" t="s">
        <v>231</v>
      </c>
      <c r="H114" s="8">
        <v>42.2</v>
      </c>
      <c r="I114" s="7">
        <v>1</v>
      </c>
    </row>
    <row r="115" spans="1:9" ht="28.05" customHeight="1">
      <c r="A115" s="7">
        <v>113</v>
      </c>
      <c r="B115" s="7" t="s">
        <v>316</v>
      </c>
      <c r="C115" s="7" t="s">
        <v>317</v>
      </c>
      <c r="D115" s="7" t="s">
        <v>318</v>
      </c>
      <c r="E115" s="7">
        <v>1</v>
      </c>
      <c r="F115" s="8">
        <f>VLOOKUP(C115,'[2]1'!$B:$E,4,FALSE)</f>
        <v>45.6</v>
      </c>
      <c r="G115" s="8" t="s">
        <v>231</v>
      </c>
      <c r="H115" s="8">
        <v>45.6</v>
      </c>
      <c r="I115" s="7">
        <v>1</v>
      </c>
    </row>
    <row r="116" spans="1:9" ht="28.05" customHeight="1">
      <c r="A116" s="7">
        <v>114</v>
      </c>
      <c r="B116" s="7" t="s">
        <v>319</v>
      </c>
      <c r="C116" s="7" t="s">
        <v>320</v>
      </c>
      <c r="D116" s="7" t="s">
        <v>321</v>
      </c>
      <c r="E116" s="7">
        <v>1</v>
      </c>
      <c r="F116" s="8">
        <f>VLOOKUP(C116,'[2]1'!$B:$E,4,FALSE)</f>
        <v>73.7</v>
      </c>
      <c r="G116" s="8" t="s">
        <v>231</v>
      </c>
      <c r="H116" s="8">
        <v>73.7</v>
      </c>
      <c r="I116" s="7">
        <v>1</v>
      </c>
    </row>
    <row r="117" spans="1:9" ht="28.05" customHeight="1">
      <c r="A117" s="7">
        <v>115</v>
      </c>
      <c r="B117" s="7" t="s">
        <v>322</v>
      </c>
      <c r="C117" s="7" t="s">
        <v>323</v>
      </c>
      <c r="D117" s="7" t="s">
        <v>324</v>
      </c>
      <c r="E117" s="7">
        <v>1</v>
      </c>
      <c r="F117" s="8">
        <f>VLOOKUP(C117,'[2]1'!$B:$E,4,FALSE)</f>
        <v>73.099999999999994</v>
      </c>
      <c r="G117" s="8" t="s">
        <v>231</v>
      </c>
      <c r="H117" s="8">
        <v>73.099999999999994</v>
      </c>
      <c r="I117" s="7">
        <v>1</v>
      </c>
    </row>
  </sheetData>
  <mergeCells count="1">
    <mergeCell ref="A1:I1"/>
  </mergeCells>
  <phoneticPr fontId="6" type="noConversion"/>
  <pageMargins left="0.39305555555555599" right="0.39305555555555599" top="0.39305555555555599" bottom="0.78680555555555598" header="0.5" footer="0.5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万梅 马</cp:lastModifiedBy>
  <dcterms:created xsi:type="dcterms:W3CDTF">2023-09-04T16:38:00Z</dcterms:created>
  <dcterms:modified xsi:type="dcterms:W3CDTF">2024-08-22T03:52:38Z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AEDDED37930B4B949C0053550F01ABDE_13</vt:lpwstr>
  </property>
  <property fmtid="{D5CDD505-2E9C-101B-9397-08002B2CF9AE}" pid="3" name="KSOProductBuildVer">
    <vt:lpwstr>2052-12.1.0.17147</vt:lpwstr>
  </property>
</Properties>
</file>